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worksheets/sheet3.xml" ContentType="application/vnd.openxmlformats-officedocument.spreadsheetml.worksheet+xml"/>
  <Override PartName="/xl/worksheets/sheet89.xml" ContentType="application/vnd.openxmlformats-officedocument.spreadsheetml.worksheet+xml"/>
  <Override PartName="/xl/worksheets/sheet98.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96.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worksheets/sheet94.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92.xml" ContentType="application/vnd.openxmlformats-officedocument.spreadsheetml.worksheet+xml"/>
  <Override PartName="/xl/worksheets/sheet102.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Override PartName="/xl/worksheets/sheet90.xml" ContentType="application/vnd.openxmlformats-officedocument.spreadsheetml.worksheet+xml"/>
  <Override PartName="/xl/worksheets/sheet100.xml" ContentType="application/vnd.openxmlformats-officedocument.spreadsheetml.worksheet+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99.xml" ContentType="application/vnd.openxmlformats-officedocument.spreadsheetml.worksheet+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Override PartName="/xl/worksheets/sheet97.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95.xml" ContentType="application/vnd.openxmlformats-officedocument.spreadsheetml.worksheet+xml"/>
  <Override PartName="/xl/worksheets/sheet103.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xl/worksheets/sheet93.xml" ContentType="application/vnd.openxmlformats-officedocument.spreadsheetml.worksheet+xml"/>
  <Override PartName="/xl/worksheets/sheet101.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1.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96" yWindow="600" windowWidth="23256" windowHeight="11952" firstSheet="1" activeTab="1"/>
  </bookViews>
  <sheets>
    <sheet name="@Entities" sheetId="1" state="hidden" r:id="rId1"/>
    <sheet name="630-1" sheetId="3" r:id="rId2"/>
    <sheet name="630-2" sheetId="4" r:id="rId3"/>
    <sheet name="630-3" sheetId="5" r:id="rId4"/>
    <sheet name="630-4" sheetId="6" r:id="rId5"/>
    <sheet name="630-5" sheetId="7" r:id="rId6"/>
    <sheet name="630-6" sheetId="8" r:id="rId7"/>
    <sheet name="630-15" sheetId="9" r:id="rId8"/>
    <sheet name="630-16" sheetId="10" r:id="rId9"/>
    <sheet name="630-17" sheetId="11" r:id="rId10"/>
    <sheet name="630-18" sheetId="12" r:id="rId11"/>
    <sheet name="630-19" sheetId="13" r:id="rId12"/>
    <sheet name="630-20" sheetId="14" r:id="rId13"/>
    <sheet name="630-21" sheetId="15" r:id="rId14"/>
    <sheet name="630-22" sheetId="16" r:id="rId15"/>
    <sheet name="630-23" sheetId="17" r:id="rId16"/>
    <sheet name="630-24" sheetId="18" r:id="rId17"/>
    <sheet name="630-25" sheetId="19" r:id="rId18"/>
    <sheet name="630-26" sheetId="20" r:id="rId19"/>
    <sheet name="630-27" sheetId="21" r:id="rId20"/>
    <sheet name="630-28" sheetId="22" r:id="rId21"/>
    <sheet name="630-29" sheetId="23" r:id="rId22"/>
    <sheet name="630-30" sheetId="24" r:id="rId23"/>
    <sheet name="630-31" sheetId="25" r:id="rId24"/>
    <sheet name="630-32" sheetId="26" r:id="rId25"/>
    <sheet name="630-34" sheetId="27" r:id="rId26"/>
    <sheet name="630-35" sheetId="28" r:id="rId27"/>
    <sheet name="630-36" sheetId="29" r:id="rId28"/>
    <sheet name="630-37" sheetId="30" r:id="rId29"/>
    <sheet name="630-38" sheetId="31" r:id="rId30"/>
    <sheet name="630-39" sheetId="32" r:id="rId31"/>
    <sheet name="630-40" sheetId="33" r:id="rId32"/>
    <sheet name="630-41" sheetId="34" r:id="rId33"/>
    <sheet name="630-42" sheetId="35" r:id="rId34"/>
    <sheet name="630-43" sheetId="36" r:id="rId35"/>
    <sheet name="630-44" sheetId="37" r:id="rId36"/>
    <sheet name="630-45" sheetId="38" r:id="rId37"/>
    <sheet name="630-46" sheetId="39" r:id="rId38"/>
    <sheet name="630-47" sheetId="40" r:id="rId39"/>
    <sheet name="630-48" sheetId="41" r:id="rId40"/>
    <sheet name="630-49" sheetId="42" r:id="rId41"/>
    <sheet name="630-50" sheetId="43" r:id="rId42"/>
    <sheet name="630-51" sheetId="44" r:id="rId43"/>
    <sheet name="630-52" sheetId="45" r:id="rId44"/>
    <sheet name="630-53" sheetId="46" r:id="rId45"/>
    <sheet name="630-54" sheetId="47" r:id="rId46"/>
    <sheet name="630-55" sheetId="48" r:id="rId47"/>
    <sheet name="630-56" sheetId="49" r:id="rId48"/>
    <sheet name="630-57" sheetId="50" r:id="rId49"/>
    <sheet name="630-58" sheetId="51" r:id="rId50"/>
    <sheet name="630-59" sheetId="52" r:id="rId51"/>
    <sheet name="630-60" sheetId="53" r:id="rId52"/>
    <sheet name="630-61" sheetId="54" r:id="rId53"/>
    <sheet name="630-62" sheetId="55" r:id="rId54"/>
    <sheet name="630-63" sheetId="56" r:id="rId55"/>
    <sheet name="630-64" sheetId="57" r:id="rId56"/>
    <sheet name="630-65" sheetId="58" r:id="rId57"/>
    <sheet name="630-66" sheetId="59" r:id="rId58"/>
    <sheet name="630-67" sheetId="60" r:id="rId59"/>
    <sheet name="630-68" sheetId="61" r:id="rId60"/>
    <sheet name="630-69" sheetId="62" r:id="rId61"/>
    <sheet name="630-70" sheetId="63" r:id="rId62"/>
    <sheet name="630-71" sheetId="64" r:id="rId63"/>
    <sheet name="630-72" sheetId="65" r:id="rId64"/>
    <sheet name="630-73" sheetId="66" r:id="rId65"/>
    <sheet name="630-74" sheetId="67" r:id="rId66"/>
    <sheet name="630-75" sheetId="68" r:id="rId67"/>
    <sheet name="630-76" sheetId="69" r:id="rId68"/>
    <sheet name="630-77" sheetId="70" r:id="rId69"/>
    <sheet name="630-78" sheetId="71" r:id="rId70"/>
    <sheet name="630-79" sheetId="72" r:id="rId71"/>
    <sheet name="630-79.1" sheetId="73" r:id="rId72"/>
    <sheet name="630-79.2" sheetId="74" r:id="rId73"/>
    <sheet name="630-80" sheetId="75" r:id="rId74"/>
    <sheet name="630-81" sheetId="76" r:id="rId75"/>
    <sheet name="630-82" sheetId="77" r:id="rId76"/>
    <sheet name="630-83" sheetId="78" r:id="rId77"/>
    <sheet name="630-84" sheetId="79" r:id="rId78"/>
    <sheet name="630-85" sheetId="80" r:id="rId79"/>
    <sheet name="630-86" sheetId="81" r:id="rId80"/>
    <sheet name="630-87" sheetId="82" r:id="rId81"/>
    <sheet name="630-88" sheetId="83" r:id="rId82"/>
    <sheet name="630-89" sheetId="84" r:id="rId83"/>
    <sheet name="630-90" sheetId="85" r:id="rId84"/>
    <sheet name="630-91" sheetId="86" r:id="rId85"/>
    <sheet name="630-92" sheetId="87" r:id="rId86"/>
    <sheet name="630-93" sheetId="88" r:id="rId87"/>
    <sheet name="630-94" sheetId="89" r:id="rId88"/>
    <sheet name="630-95" sheetId="90" r:id="rId89"/>
    <sheet name="630-96" sheetId="91" r:id="rId90"/>
    <sheet name="630-97" sheetId="92" r:id="rId91"/>
    <sheet name="630-98" sheetId="93" r:id="rId92"/>
    <sheet name="630-99" sheetId="94" r:id="rId93"/>
    <sheet name="630-100" sheetId="95" r:id="rId94"/>
    <sheet name="630-101" sheetId="96" r:id="rId95"/>
    <sheet name="630-102" sheetId="97" r:id="rId96"/>
    <sheet name="630-103" sheetId="98" r:id="rId97"/>
    <sheet name="630-104" sheetId="99" r:id="rId98"/>
    <sheet name="630-105" sheetId="100" r:id="rId99"/>
    <sheet name="630-106" sheetId="101" r:id="rId100"/>
    <sheet name="630-107" sheetId="102" r:id="rId101"/>
    <sheet name="630-108" sheetId="103" r:id="rId102"/>
    <sheet name="@lists" sheetId="104" state="hidden" r:id="rId103"/>
  </sheets>
  <definedNames>
    <definedName name="label_boi_t630101b_22_113">'630-101'!$O$21</definedName>
    <definedName name="label_boi_t630101b_22_123">'630-101'!$P$21</definedName>
    <definedName name="label_boi_t630101b_22_133">'630-101'!$Q$21</definedName>
    <definedName name="label_boi_t630101b_22_143">'630-101'!$R$21</definedName>
    <definedName name="label_boi_t630101b_22_16">'630-101'!$E$21</definedName>
    <definedName name="label_boi_t630101b_22_23">'630-101'!$F$21</definedName>
    <definedName name="label_boi_t630101b_22_33">'630-101'!$G$21</definedName>
    <definedName name="label_boi_t630101b_22_43">'630-101'!$H$21</definedName>
    <definedName name="label_boi_t630101b_22_53">'630-101'!$I$21</definedName>
    <definedName name="label_boi_t630101b_22_63">'630-101'!$J$21</definedName>
    <definedName name="label_boi_t630101b_22_83">'630-101'!$L$21</definedName>
    <definedName name="label_boi_t630101b_22_92">'630-101'!$N$21</definedName>
    <definedName name="label_boi_t630101b_22_93">'630-101'!$M$21</definedName>
    <definedName name="label_boi_t630101b_23_113">'630-101'!$O$22</definedName>
    <definedName name="label_boi_t630101b_23_123">'630-101'!$P$22</definedName>
    <definedName name="label_boi_t630101b_23_133">'630-101'!$Q$22</definedName>
    <definedName name="label_boi_t630101b_23_143">'630-101'!$R$22</definedName>
    <definedName name="label_boi_t630101b_23_16">'630-101'!$E$22</definedName>
    <definedName name="label_boi_t630101b_23_23">'630-101'!$F$22</definedName>
    <definedName name="label_boi_t630101b_23_33">'630-101'!$G$22</definedName>
    <definedName name="label_boi_t630101b_23_43">'630-101'!$H$22</definedName>
    <definedName name="label_boi_t630101b_23_53">'630-101'!$I$22</definedName>
    <definedName name="label_boi_t630101b_23_63">'630-101'!$J$22</definedName>
    <definedName name="label_boi_t630101b_23_83">'630-101'!$L$22</definedName>
    <definedName name="label_boi_t630101b_23_92">'630-101'!$N$22</definedName>
    <definedName name="label_boi_t630101b_23_93">'630-101'!$M$22</definedName>
    <definedName name="label_boi_t630101b_24_113">'630-101'!$O$23</definedName>
    <definedName name="label_boi_t630101b_24_123">'630-101'!$P$23</definedName>
    <definedName name="label_boi_t630101b_24_133">'630-101'!$Q$23</definedName>
    <definedName name="label_boi_t630101b_24_143">'630-101'!$R$23</definedName>
    <definedName name="label_boi_t630101b_24_16">'630-101'!$E$23</definedName>
    <definedName name="label_boi_t630101b_24_23">'630-101'!$F$23</definedName>
    <definedName name="label_boi_t630101b_24_33">'630-101'!$G$23</definedName>
    <definedName name="label_boi_t630101b_24_43">'630-101'!$H$23</definedName>
    <definedName name="label_boi_t630101b_24_53">'630-101'!$I$23</definedName>
    <definedName name="label_boi_t630101b_24_63">'630-101'!$J$23</definedName>
    <definedName name="label_boi_t630101b_24_83">'630-101'!$L$23</definedName>
    <definedName name="label_boi_t630101b_24_92">'630-101'!$N$23</definedName>
    <definedName name="label_boi_t630101b_24_93">'630-101'!$M$23</definedName>
    <definedName name="label_boi_t630101b_25_113">'630-101'!$O$24</definedName>
    <definedName name="label_boi_t630101b_25_123">'630-101'!$P$24</definedName>
    <definedName name="label_boi_t630101b_25_133">'630-101'!$Q$24</definedName>
    <definedName name="label_boi_t630101b_25_143">'630-101'!$R$24</definedName>
    <definedName name="label_boi_t630101b_25_16">'630-101'!$E$24</definedName>
    <definedName name="label_boi_t630101b_25_23">'630-101'!$F$24</definedName>
    <definedName name="label_boi_t630101b_25_33">'630-101'!$G$24</definedName>
    <definedName name="label_boi_t630101b_25_43">'630-101'!$H$24</definedName>
    <definedName name="label_boi_t630101b_25_53">'630-101'!$I$24</definedName>
    <definedName name="label_boi_t630101b_25_63">'630-101'!$J$24</definedName>
    <definedName name="label_boi_t630101b_25_83">'630-101'!$L$24</definedName>
    <definedName name="label_boi_t630101b_25_92">'630-101'!$N$24</definedName>
    <definedName name="label_boi_t630101b_25_93">'630-101'!$M$24</definedName>
    <definedName name="label_boi_t630102b_20_13">'630-102'!$E$18</definedName>
    <definedName name="label_boi_t630102b_20_22">'630-102'!$F$18</definedName>
    <definedName name="label_boi_t630102b_20_32">'630-102'!$G$18</definedName>
    <definedName name="label_boi_t630102b_20_42">'630-102'!$H$18</definedName>
    <definedName name="label_boi_t630102b_20_52">'630-102'!$I$18</definedName>
    <definedName name="label_boi_t630102b_20_62">'630-102'!$J$18</definedName>
    <definedName name="label_boi_t630102b_20_72">'630-102'!$K$18</definedName>
    <definedName name="label_boi_t630102b_21_13">'630-102'!$E$19</definedName>
    <definedName name="label_boi_t630102b_21_22">'630-102'!$F$19</definedName>
    <definedName name="label_boi_t630102b_21_32">'630-102'!$G$19</definedName>
    <definedName name="label_boi_t630102b_21_42">'630-102'!$H$19</definedName>
    <definedName name="label_boi_t630102b_21_52">'630-102'!$I$19</definedName>
    <definedName name="label_boi_t630102b_21_62">'630-102'!$J$19</definedName>
    <definedName name="label_boi_t630102b_21_72">'630-102'!$K$19</definedName>
  </definedNames>
  <calcPr calcId="125725"/>
</workbook>
</file>

<file path=xl/calcChain.xml><?xml version="1.0" encoding="utf-8"?>
<calcChain xmlns="http://schemas.openxmlformats.org/spreadsheetml/2006/main">
  <c r="C8" i="103"/>
  <c r="B6"/>
  <c r="D4"/>
  <c r="C8" i="102"/>
  <c r="B6"/>
  <c r="D4"/>
  <c r="C8" i="101"/>
  <c r="B6"/>
  <c r="D4"/>
  <c r="C8" i="100"/>
  <c r="B6"/>
  <c r="D4"/>
  <c r="C8" i="99"/>
  <c r="B6"/>
  <c r="D4"/>
  <c r="C8" i="98"/>
  <c r="B6"/>
  <c r="D4"/>
  <c r="B6" i="97"/>
  <c r="D4"/>
  <c r="C8" i="96"/>
  <c r="B6"/>
  <c r="D4"/>
  <c r="C8" i="95"/>
  <c r="B6"/>
  <c r="D4"/>
  <c r="C8" i="94"/>
  <c r="B6"/>
  <c r="D4"/>
  <c r="C8" i="93"/>
  <c r="B6"/>
  <c r="D4"/>
  <c r="C8" i="92"/>
  <c r="B6"/>
  <c r="D4"/>
  <c r="C8" i="91"/>
  <c r="B6"/>
  <c r="D4"/>
  <c r="C8" i="90"/>
  <c r="B6"/>
  <c r="D4"/>
  <c r="C8" i="89"/>
  <c r="B6"/>
  <c r="D4"/>
  <c r="C8" i="88"/>
  <c r="B6"/>
  <c r="D4"/>
  <c r="C8" i="87"/>
  <c r="B6"/>
  <c r="D4"/>
  <c r="C8" i="86"/>
  <c r="B6"/>
  <c r="D4"/>
  <c r="C8" i="85"/>
  <c r="B6"/>
  <c r="D4"/>
  <c r="C8" i="84"/>
  <c r="B6"/>
  <c r="D4"/>
  <c r="C8" i="83"/>
  <c r="B6"/>
  <c r="D4"/>
  <c r="C8" i="82"/>
  <c r="B6"/>
  <c r="D4"/>
  <c r="C8" i="81"/>
  <c r="B6"/>
  <c r="D4"/>
  <c r="C8" i="80"/>
  <c r="B6"/>
  <c r="D4"/>
  <c r="C8" i="79"/>
  <c r="B6"/>
  <c r="D4"/>
  <c r="C8" i="78"/>
  <c r="B6"/>
  <c r="D4"/>
  <c r="C8" i="77"/>
  <c r="B6"/>
  <c r="D4"/>
  <c r="C8" i="76"/>
  <c r="B6"/>
  <c r="D4"/>
  <c r="C8" i="75"/>
  <c r="B6"/>
  <c r="D4"/>
  <c r="C8" i="74"/>
  <c r="B6"/>
  <c r="D4"/>
  <c r="C8" i="73"/>
  <c r="B6"/>
  <c r="D4"/>
  <c r="C8" i="72"/>
  <c r="B6"/>
  <c r="D4"/>
  <c r="C8" i="71"/>
  <c r="B6"/>
  <c r="D4"/>
  <c r="C8" i="70"/>
  <c r="B6"/>
  <c r="D4"/>
  <c r="C8" i="69"/>
  <c r="B6"/>
  <c r="D4"/>
  <c r="C8" i="68"/>
  <c r="B6"/>
  <c r="D4"/>
  <c r="C8" i="67"/>
  <c r="B6"/>
  <c r="D4"/>
  <c r="C8" i="66"/>
  <c r="B6"/>
  <c r="D4"/>
  <c r="C8" i="65"/>
  <c r="B6"/>
  <c r="D4"/>
  <c r="C8" i="64"/>
  <c r="B6"/>
  <c r="D4"/>
  <c r="C8" i="63"/>
  <c r="B6"/>
  <c r="D4"/>
  <c r="C8" i="62"/>
  <c r="B6"/>
  <c r="D4"/>
  <c r="C8" i="61"/>
  <c r="B6"/>
  <c r="D4"/>
  <c r="C8" i="60"/>
  <c r="B6"/>
  <c r="D4"/>
  <c r="C8" i="59"/>
  <c r="B6"/>
  <c r="D4"/>
  <c r="C8" i="58"/>
  <c r="B6"/>
  <c r="D4"/>
  <c r="C8" i="57"/>
  <c r="B6"/>
  <c r="D4"/>
  <c r="C8" i="56"/>
  <c r="B6"/>
  <c r="D4"/>
  <c r="C8" i="55"/>
  <c r="B6"/>
  <c r="D4"/>
  <c r="C8" i="54"/>
  <c r="B6"/>
  <c r="D4"/>
  <c r="C8" i="53"/>
  <c r="B6"/>
  <c r="D4"/>
  <c r="C8" i="52"/>
  <c r="B6"/>
  <c r="D4"/>
  <c r="C8" i="51"/>
  <c r="B6"/>
  <c r="D4"/>
  <c r="C8" i="50"/>
  <c r="B6"/>
  <c r="D4"/>
  <c r="C8" i="49"/>
  <c r="B6"/>
  <c r="D4"/>
  <c r="C8" i="48"/>
  <c r="B6"/>
  <c r="D4"/>
  <c r="C8" i="47"/>
  <c r="B6"/>
  <c r="D4"/>
  <c r="C8" i="46"/>
  <c r="B6"/>
  <c r="D4"/>
  <c r="C8" i="45"/>
  <c r="B6"/>
  <c r="D4"/>
  <c r="C8" i="44"/>
  <c r="B6"/>
  <c r="D4"/>
  <c r="C8" i="43"/>
  <c r="B6"/>
  <c r="D4"/>
  <c r="C8" i="42"/>
  <c r="B6"/>
  <c r="D4"/>
  <c r="C8" i="41"/>
  <c r="B6"/>
  <c r="D4"/>
  <c r="C8" i="40"/>
  <c r="B6"/>
  <c r="D4"/>
  <c r="C8" i="39"/>
  <c r="B6"/>
  <c r="D4"/>
  <c r="C8" i="38"/>
  <c r="B6"/>
  <c r="D4"/>
  <c r="C8" i="37"/>
  <c r="B6"/>
  <c r="D4"/>
  <c r="C8" i="36"/>
  <c r="B6"/>
  <c r="D4"/>
  <c r="C8" i="35"/>
  <c r="B6"/>
  <c r="D4"/>
  <c r="C8" i="34"/>
  <c r="B6"/>
  <c r="D4"/>
  <c r="C8" i="33"/>
  <c r="B6"/>
  <c r="D4"/>
  <c r="C8" i="32"/>
  <c r="B6"/>
  <c r="D4"/>
  <c r="C8" i="31"/>
  <c r="B6"/>
  <c r="D4"/>
  <c r="C8" i="30"/>
  <c r="B6"/>
  <c r="D4"/>
  <c r="C8" i="29"/>
  <c r="B6"/>
  <c r="D4"/>
  <c r="C8" i="28"/>
  <c r="B6"/>
  <c r="D4"/>
  <c r="C8" i="27"/>
  <c r="B6"/>
  <c r="D4"/>
  <c r="C8" i="26"/>
  <c r="B6"/>
  <c r="D4"/>
  <c r="C8" i="25"/>
  <c r="B6"/>
  <c r="D4"/>
  <c r="C8" i="24"/>
  <c r="B6"/>
  <c r="D4"/>
  <c r="C8" i="23"/>
  <c r="B6"/>
  <c r="D4"/>
  <c r="C8" i="22"/>
  <c r="B6"/>
  <c r="D4"/>
  <c r="C8" i="21"/>
  <c r="B6"/>
  <c r="D4"/>
  <c r="C8" i="20"/>
  <c r="B6"/>
  <c r="D4"/>
  <c r="C8" i="19"/>
  <c r="B6"/>
  <c r="D4"/>
  <c r="C8" i="18"/>
  <c r="B6"/>
  <c r="D4"/>
  <c r="C8" i="17"/>
  <c r="B6"/>
  <c r="D4"/>
  <c r="C8" i="16"/>
  <c r="B6"/>
  <c r="D4"/>
  <c r="C8" i="15"/>
  <c r="B6"/>
  <c r="D4"/>
  <c r="C8" i="14"/>
  <c r="B6"/>
  <c r="D4"/>
  <c r="C8" i="13"/>
  <c r="B6"/>
  <c r="D4"/>
  <c r="C8" i="12"/>
  <c r="B6"/>
  <c r="D4"/>
  <c r="C8" i="11"/>
  <c r="B6"/>
  <c r="D4"/>
  <c r="C8" i="10"/>
  <c r="B6"/>
  <c r="D4"/>
  <c r="C8" i="9"/>
  <c r="B6"/>
  <c r="D4"/>
  <c r="C8" i="8"/>
  <c r="A6"/>
  <c r="D4"/>
  <c r="B6" i="7"/>
  <c r="D4"/>
  <c r="C8" i="6"/>
  <c r="B6"/>
  <c r="D4"/>
  <c r="C8" i="5"/>
  <c r="B6"/>
  <c r="D4"/>
  <c r="C8" i="4"/>
  <c r="B6"/>
  <c r="D4"/>
  <c r="C8" i="3"/>
  <c r="B6"/>
  <c r="D4"/>
</calcChain>
</file>

<file path=xl/sharedStrings.xml><?xml version="1.0" encoding="utf-8"?>
<sst xmlns="http://schemas.openxmlformats.org/spreadsheetml/2006/main" count="10339" uniqueCount="2142">
  <si>
    <t/>
  </si>
  <si>
    <t>(%-שיעור המס החל בישראל על תאגיד בנקאי (ב</t>
  </si>
  <si>
    <t>(ABS) מגובי נכסים</t>
  </si>
  <si>
    <t>(ABS) ניירות ערך מגובי נכסים</t>
  </si>
  <si>
    <t>(ALM) הכנסות (הוצאות) נטו בגין מכשירים נגזרים</t>
  </si>
  <si>
    <t>(MBS) מגובי משכנתאות</t>
  </si>
  <si>
    <t>(STRIPPED MBS-ו CMO,REMIC ני"ע מגובי משכנתאות אחרים (כולל</t>
  </si>
  <si>
    <t>(אופציות (במונחי נכס הבסיס</t>
  </si>
  <si>
    <t>(אופציות בכסף נטו (במונחי נכס בסיס</t>
  </si>
  <si>
    <t>(אופציות בכסף נטו (ערך נקוב מהוון</t>
  </si>
  <si>
    <t>(אופציות מחוץ לכסף נטו (במונחי נכס בסיס</t>
  </si>
  <si>
    <t>(אופציות מחוץ לכסף נטו (ערך נקוב מהוון</t>
  </si>
  <si>
    <t>(הוצאות אחרות לא מוכרות (קנסות הוצאות עודפות</t>
  </si>
  <si>
    <t>(הפסד ממכירת מניות של חברות מוחזקות (במאוחד כלולות</t>
  </si>
  <si>
    <t>(השקעות בחברות מוחזקות:(במאוחד כלולות</t>
  </si>
  <si>
    <t>(השקעות במניות לפי שיטת השווי המאזני(לרבות מוניטין</t>
  </si>
  <si>
    <t>(חברות בת (שלא אוחדו</t>
  </si>
  <si>
    <t>(חייבים אחרים ויתרות חובה (לרבות זהב</t>
  </si>
  <si>
    <t>(מחשב (למעט משכורות פחת והפחתות</t>
  </si>
  <si>
    <t>(מטבע חוץ (לרבות מטבע ישראלי הצמוד למטבע חוץ</t>
  </si>
  <si>
    <t>(מטבע ישראלי (לרבות צמוד מט"ח</t>
  </si>
  <si>
    <t>(מכשירים נגזרים (למעט אופציות</t>
  </si>
  <si>
    <t>(מניות (כלול בהון העצמי</t>
  </si>
  <si>
    <t>(מניות לפי עלות (אין להם שווי הוגן זמין</t>
  </si>
  <si>
    <t>(מס' המכשירים שלא נכללו בחישוב רווח מדולל למניה (אנטי מדללים</t>
  </si>
  <si>
    <t>(מספר סניפים בחו"ל (לא כולל דלפקים</t>
  </si>
  <si>
    <t>(מספר סניפים בישראל (לא כולל דלפקים</t>
  </si>
  <si>
    <t>(עלות מופחתת (במניות עלות</t>
  </si>
  <si>
    <t>(רווח ממכירת מניות של חברות מוחזקות (במאוחד כלולות</t>
  </si>
  <si>
    <t>(רווחים/(הפסדים</t>
  </si>
  <si>
    <t>(שיעור הכנסה (הוצאה</t>
  </si>
  <si>
    <t>(שירותים מקצועיים (יעוץ,בקורת,שמאות</t>
  </si>
  <si>
    <t>(שכר רואי חשבון המבקרים (באלפים</t>
  </si>
  <si>
    <t>(תקופה ממוצעת עד לפרעון (בשנים</t>
  </si>
  <si>
    <t>(תקשורת (דאר טלפון משלוחים</t>
  </si>
  <si>
    <t>(תשואה להון (רווח נקי להון עצמי ממוצע</t>
  </si>
  <si>
    <t>*SWAPS</t>
  </si>
  <si>
    <t>*הוצאה הנובעת מעסקאות תשלום מבוסס מניות</t>
  </si>
  <si>
    <t>*הוצאה הנובעת מעסקאות תשלום מבוסס מניות לדירקטורים</t>
  </si>
  <si>
    <t>*זכאים אחרים ויתרות זכות</t>
  </si>
  <si>
    <t>*מזה: דיבידנד שהוצע/ שהוכרז עד לתאריך אשור הדוחות</t>
  </si>
  <si>
    <t>*מטבע חוץ</t>
  </si>
  <si>
    <t>*משך חיים ממוצע</t>
  </si>
  <si>
    <t>*ס"כ ההתחיבויות הפיננסיות</t>
  </si>
  <si>
    <t>*ס"כ הנכסים הפיננסיים</t>
  </si>
  <si>
    <t>*סך כל ניירות הערך</t>
  </si>
  <si>
    <t>*שעור תשואה פנימי</t>
  </si>
  <si>
    <t>-אחר-999</t>
  </si>
  <si>
    <t>-ני"ע זמינים למכירה</t>
  </si>
  <si>
    <t>-שאר ארצות אוקיאניה-880</t>
  </si>
  <si>
    <t>0% - 20%</t>
  </si>
  <si>
    <t>1</t>
  </si>
  <si>
    <t>1.1 שינוי במחויבות בגין הטבה חזויה</t>
  </si>
  <si>
    <t>1.2 שינוי בשווי ההוגן של נכסי התכנית ומצב המימון של התכנית</t>
  </si>
  <si>
    <t>1.3 סכומים שהוכרו במאזן המאוחד</t>
  </si>
  <si>
    <t>1.4 סכומים שהוכרו ברווח (הפסד) כולל אחר מצטבר לפני השפעת המס</t>
  </si>
  <si>
    <t>1.5 תכניות שבהן המחויבות בגין הטבה מצטברת עולה על נכסי התכנית</t>
  </si>
  <si>
    <t>1.6 תכניות שבהן המחויבות בגין הטבה חזויה עולה על נכסי התכנית</t>
  </si>
  <si>
    <t>10</t>
  </si>
  <si>
    <t>10001</t>
  </si>
  <si>
    <t>10017</t>
  </si>
  <si>
    <t>10023</t>
  </si>
  <si>
    <t>10033</t>
  </si>
  <si>
    <t>10094</t>
  </si>
  <si>
    <t>11</t>
  </si>
  <si>
    <t>11001</t>
  </si>
  <si>
    <t>11011</t>
  </si>
  <si>
    <t>11012</t>
  </si>
  <si>
    <t>12</t>
  </si>
  <si>
    <t>12001</t>
  </si>
  <si>
    <t>12002</t>
  </si>
  <si>
    <t>12011</t>
  </si>
  <si>
    <t>12012</t>
  </si>
  <si>
    <t>12020</t>
  </si>
  <si>
    <t>12חודשים ומעלה</t>
  </si>
  <si>
    <t>13</t>
  </si>
  <si>
    <t>13001</t>
  </si>
  <si>
    <t>13011</t>
  </si>
  <si>
    <t>14</t>
  </si>
  <si>
    <t>14001</t>
  </si>
  <si>
    <t>15</t>
  </si>
  <si>
    <t>16</t>
  </si>
  <si>
    <t>17</t>
  </si>
  <si>
    <t>17001</t>
  </si>
  <si>
    <t>18</t>
  </si>
  <si>
    <t>19</t>
  </si>
  <si>
    <t>1תנועה ביתרת ההפרשה להפסדי אשראי</t>
  </si>
  <si>
    <t>2</t>
  </si>
  <si>
    <t>2.1 רכיבי עלות ההטבה נטו שהוכרו ברווח והפסד</t>
  </si>
  <si>
    <t>2.2 שינויים בנכסי תכנית ובמחויבות להטבה שהוכרו ברווח (הפסד) כולל אחר לפני השפעת מס</t>
  </si>
  <si>
    <t>20</t>
  </si>
  <si>
    <t>20% - 40%</t>
  </si>
  <si>
    <t>20001</t>
  </si>
  <si>
    <t>20003</t>
  </si>
  <si>
    <t>21</t>
  </si>
  <si>
    <t>22</t>
  </si>
  <si>
    <t>22001</t>
  </si>
  <si>
    <t>23</t>
  </si>
  <si>
    <t>23001</t>
  </si>
  <si>
    <t>24</t>
  </si>
  <si>
    <t>25</t>
  </si>
  <si>
    <t>26</t>
  </si>
  <si>
    <t>26001</t>
  </si>
  <si>
    <t>26006</t>
  </si>
  <si>
    <t>27</t>
  </si>
  <si>
    <t>27001</t>
  </si>
  <si>
    <t>28</t>
  </si>
  <si>
    <t>29</t>
  </si>
  <si>
    <t>2מידע נוסף על דרך חישוב ההפרשה להפסדי אשראי בגין חובות, ועל החובות בגינם היא חושבה</t>
  </si>
  <si>
    <t>3</t>
  </si>
  <si>
    <t>30</t>
  </si>
  <si>
    <t>31</t>
  </si>
  <si>
    <t>31001</t>
  </si>
  <si>
    <t>32</t>
  </si>
  <si>
    <t>33</t>
  </si>
  <si>
    <t>34</t>
  </si>
  <si>
    <t>34001</t>
  </si>
  <si>
    <t>35</t>
  </si>
  <si>
    <t>36</t>
  </si>
  <si>
    <t>37</t>
  </si>
  <si>
    <t>38</t>
  </si>
  <si>
    <t>39</t>
  </si>
  <si>
    <t>39001</t>
  </si>
  <si>
    <t>4</t>
  </si>
  <si>
    <t>4 שיעור ההיוון</t>
  </si>
  <si>
    <t>40</t>
  </si>
  <si>
    <t>4001</t>
  </si>
  <si>
    <t>41</t>
  </si>
  <si>
    <t>42</t>
  </si>
  <si>
    <t>43</t>
  </si>
  <si>
    <t>44</t>
  </si>
  <si>
    <t>45</t>
  </si>
  <si>
    <t>46</t>
  </si>
  <si>
    <t>46001</t>
  </si>
  <si>
    <t>47</t>
  </si>
  <si>
    <t>48</t>
  </si>
  <si>
    <t>49</t>
  </si>
  <si>
    <t>5</t>
  </si>
  <si>
    <t>50</t>
  </si>
  <si>
    <t>50001</t>
  </si>
  <si>
    <t>52001</t>
  </si>
  <si>
    <t>54001</t>
  </si>
  <si>
    <t>59001</t>
  </si>
  <si>
    <t>6</t>
  </si>
  <si>
    <t>63-79.1</t>
  </si>
  <si>
    <t>630-0</t>
  </si>
  <si>
    <t>630-1</t>
  </si>
  <si>
    <t>630-100</t>
  </si>
  <si>
    <t>630-100 - דוח על הסיכונים נספח 6 - חשיפות אשראי לפי תקופה לפירעון</t>
  </si>
  <si>
    <t>630-101</t>
  </si>
  <si>
    <t>630-101a - דוח על הסיכונים - חשיפה למדינות זרות-מאוחד</t>
  </si>
  <si>
    <t>630-102a - דוח על הסיכונים - חשיפה מאזנית למדינות זרות עם בעיות נזילות -מאוחד</t>
  </si>
  <si>
    <t>630-103</t>
  </si>
  <si>
    <t>630-103a דוח על הסיכונים חלק 6א סיכון ריבית בתיק הבקאי ובתיק למסחר</t>
  </si>
  <si>
    <t>630-104</t>
  </si>
  <si>
    <t>630-104 דוח על הסיכונים חלק 6א3 סיכון ריבית בתיק הבנקאי ובתיק למסחר</t>
  </si>
  <si>
    <t>630-105</t>
  </si>
  <si>
    <t>630-105 - דוח על הסיכונים - חשיפה של הבנק וחב' מאוחדות שלו לשינויים בשיעורי הריבית-מט"י לא צמוד</t>
  </si>
  <si>
    <t>630-106</t>
  </si>
  <si>
    <t>630-106- דוח על הסיכונים - חשיפה של הבנק וחב' מאוחדות שלו לשינויים בשיעורי הריבית-מט"י צמוד מדד</t>
  </si>
  <si>
    <t>630-107</t>
  </si>
  <si>
    <t>630-107 - דוח על הסיכונים - חשיפה של הבנק וחב' מאוחדות שלו לשינויים בשיעורי הריבית-מט"ח</t>
  </si>
  <si>
    <t>630-108</t>
  </si>
  <si>
    <t>630-108a - דוח על הסיכונים – חשיפה כוללת לשינויים בשיעורי הריבית של הבנק וחב' מאוחדות שלו</t>
  </si>
  <si>
    <t>630-15</t>
  </si>
  <si>
    <t>630-15 - דוח הדירקטוריון וההנהלה -טבלת גורמי סיכון השפעה גדולה =1, השפעה בינונית=2, השפעה קטנה=3 מאוחד (כולל תאגידים בנקאיים המדווחים כבנק בלבד)</t>
  </si>
  <si>
    <t>630-16</t>
  </si>
  <si>
    <t>630-16- דוח כספי שנתי לציבור - תוספת א'1 - דוח רווח והפסד</t>
  </si>
  <si>
    <t>630-17</t>
  </si>
  <si>
    <t>630-17 - דוח כספי שנתי לציבור -תוספת א 2 דוח מאוחד על הרווח הכולל</t>
  </si>
  <si>
    <t>630-18</t>
  </si>
  <si>
    <t>630-18 - דוח כספי שנתי לציבור תוספת א'3- מאזן</t>
  </si>
  <si>
    <t>630-19</t>
  </si>
  <si>
    <t>630-19 - דוח כספי שנתי לציבור - תוספת א'4-דוח על השינויים בהון- מאוחד</t>
  </si>
  <si>
    <t>630-2</t>
  </si>
  <si>
    <t>630-2 - דוח הדירקטוריון וההנהלה -מאזן מאוחד-מידע רב תקופתי</t>
  </si>
  <si>
    <t>630-20</t>
  </si>
  <si>
    <t>630-20 - דוח כספי שנתי לציבור תוספת א'5-דוח על תזרימי מזומנים -מפעילות שוטפת</t>
  </si>
  <si>
    <t>630-21</t>
  </si>
  <si>
    <t>630-21 - דוח כספי שנתי לציבור תוספת א'5-דוח על תזרימי מזומנים -מפעילות השקעה</t>
  </si>
  <si>
    <t>630-22</t>
  </si>
  <si>
    <t>630-22 - דוח כספי שנתי לציבור תוספת א'5-דוח על תזרימי מזומנים מפעילות מימון</t>
  </si>
  <si>
    <t>630-23</t>
  </si>
  <si>
    <t>630-23 - דוח כספי שנתי לציבור תוספת א'5-דוח על תזרימי מזומנים</t>
  </si>
  <si>
    <t>630-24</t>
  </si>
  <si>
    <t>630-24 - דוח כספי שנתי לציבור ביאור 2 - הכנסות והוצאות ריבית-מאוחד</t>
  </si>
  <si>
    <t>630-25</t>
  </si>
  <si>
    <t>630-25 - דוח כספי שנתי לציבור ביאור 3 הכנסות מימון שאינן מריבית</t>
  </si>
  <si>
    <t>630-26</t>
  </si>
  <si>
    <t>630-26 - דוח כספי שנתי לציבור ביאור 3 הכנסות מימון שאינן מריבית (המשך)</t>
  </si>
  <si>
    <t>630-27</t>
  </si>
  <si>
    <t>630-27 - דוח כספי שנתי לציבור באור 4 - עמלות</t>
  </si>
  <si>
    <t>630-28</t>
  </si>
  <si>
    <t>630-28 - דוח כספי שנתי לציבור באור 5 - הכנסות אחרות</t>
  </si>
  <si>
    <t>630-29</t>
  </si>
  <si>
    <t>630-29 - דוח כספי שנתי לציבור באור 6 - משכורות והוצאות נילוות</t>
  </si>
  <si>
    <t>630-3</t>
  </si>
  <si>
    <t>630-3 מידע כספי תמציתי לאורך זמן</t>
  </si>
  <si>
    <t>630-30</t>
  </si>
  <si>
    <t>630-30 - דוח כספי שנתי לציבור באור 7 - הוצאות אחרות</t>
  </si>
  <si>
    <t>630-31</t>
  </si>
  <si>
    <t>630-31 - דוח כספי שנתי לציבור באור 8 - הפרשה למיסים על הרווח 1. הרכב הסעיף</t>
  </si>
  <si>
    <t>630-32</t>
  </si>
  <si>
    <t>630-32 - דוח כספי שנתי לציבור באור 8 - הפרשה למיסים על הרווח 2. התאמה בין המס התיאורטי לבין ההפרשה למיסים על הרווח</t>
  </si>
  <si>
    <t>630-34</t>
  </si>
  <si>
    <t>630-34 - דוח כספי שנתי לציבור ביאור 9 -רווח למניה רגילה</t>
  </si>
  <si>
    <t>630-35</t>
  </si>
  <si>
    <t>630-35 - דוח כספי שנתי לציבור ביאור 10א שינויים ברווח (הפסד) כולל אחר מצטבר</t>
  </si>
  <si>
    <t>630-36</t>
  </si>
  <si>
    <t>630-36 - דוח כספי שנתי לציבור ביאור 10 ב. השינויים במרכיבי רווח (הפסד ) כולל אחר מצטבר</t>
  </si>
  <si>
    <t>630-37</t>
  </si>
  <si>
    <t>630-37 - דוח כספי שנתי לציבור באור 11 - מזומנים ופיקדונות בבנקים</t>
  </si>
  <si>
    <t>630-38</t>
  </si>
  <si>
    <t>630-38 - דוח כספי שנתי לציבור באור 12-ניירות ערך</t>
  </si>
  <si>
    <t>630-39</t>
  </si>
  <si>
    <t>630-39 - דוח כספי שנתי לציבור ביאור 12א.ו. שווי הוגן והפסדים שטרם מומשו של ני"ע זמינים למכירה הנמצאים בפוזיציית הפסד שטרם מומש</t>
  </si>
  <si>
    <t>630-4</t>
  </si>
  <si>
    <t>630-40</t>
  </si>
  <si>
    <t>630-40 - דוח כספי שנתי לציבור באור 12א.ז. פירוט נוסף לגבי ניירות ערך מגובי משכנתאות ומגובי נכסים - מאוחד</t>
  </si>
  <si>
    <t>630-41</t>
  </si>
  <si>
    <t>630-41 - דוח כספי שנתי לציבור ביאור 13 חובות ומכשירי אשראי חוץ מאזניים - הפרשה להפסדי אשראי</t>
  </si>
  <si>
    <t>630-42</t>
  </si>
  <si>
    <t>630-42 - דוח כספי שנתי לציבור באור 14 - אשראי לממשלה</t>
  </si>
  <si>
    <t>630-43</t>
  </si>
  <si>
    <t>630-43a - דוח כספי שנתי לציבור באור 15-השקעות בחברות מוחזקות ופרטים על חברות אלה</t>
  </si>
  <si>
    <t>630-44</t>
  </si>
  <si>
    <t>630-44 - דוח כספי שנתי לציבור באור 16 - בנינים וציוד</t>
  </si>
  <si>
    <t>630-45</t>
  </si>
  <si>
    <t>630-45 - דוח כספי שנתי לציבור באור 16 - בנינים וציוד (המשך)</t>
  </si>
  <si>
    <t>630-46</t>
  </si>
  <si>
    <t>630-46 - דוח כספי שנתי לציבור באור 17 נכסים בלתי מוחשיים ומוניטין - מאוחד</t>
  </si>
  <si>
    <t>630-47</t>
  </si>
  <si>
    <t>630-47 - דוח כספי שנתי לציבור באור 18- נכסים אחרים</t>
  </si>
  <si>
    <t>630-48</t>
  </si>
  <si>
    <t>630-48 - דוח כספי שנתי לציבור באור 19 - פיקדונות הציבור</t>
  </si>
  <si>
    <t>630-49</t>
  </si>
  <si>
    <t>630-49 - דוח כספי שנתי לציבור באור 20 - פיקדונות מבנקים</t>
  </si>
  <si>
    <t>630-4a - דוח הדירקטוריון וההנהלה - סיכון אשראי בעייתי ונכסים שאינם מבצעים</t>
  </si>
  <si>
    <t>630-5</t>
  </si>
  <si>
    <t>630-50</t>
  </si>
  <si>
    <t>630-50 - דוח כספי שנתי לציבור באור 21 - אגרות חוב וכתבי התחייבויות נדחים</t>
  </si>
  <si>
    <t>630-51</t>
  </si>
  <si>
    <t>630-51 - דוח כספי שנתי לציבור באור 22 - התחייבויות אחרות</t>
  </si>
  <si>
    <t>630-52</t>
  </si>
  <si>
    <t>630-52 - דוח כספי שנתי לציבור באור 23ג.1. הטבות לעובדים תכנית פנסיה להטבה מוגדרת מחויובות ומצב המימון</t>
  </si>
  <si>
    <t>630-53</t>
  </si>
  <si>
    <t>630-53 - דוח כספי שנתי לציבור באור 15ג.2. הטבות לעובדים תכנית פנסיה להטבה מוגדרת הוצאה לתקופה</t>
  </si>
  <si>
    <t>630-54</t>
  </si>
  <si>
    <t>630-54 - דוח כספי שנתי לציבור ביאור 23 ג. 3.2. השפעה של שינוי בנקודת אחוז אחת על המחויבות בגין הטבה חזויה לפני השפעת המס</t>
  </si>
  <si>
    <t>630-55</t>
  </si>
  <si>
    <t>630-55 - דוח כספי שנתי לציבור ביאור 23 ג. 1.4. הרכב השווי ההוגן של נכסי התכנית</t>
  </si>
  <si>
    <t>630-56</t>
  </si>
  <si>
    <t>630-56 - דוח כספי שנתי לציבור ביאור 23 ג. 3.4. התנועה בשווי ההוגן של נכסי תכנית ששווים נמדד על בסיס שימוש בנתונים לא נצפים משמעותי</t>
  </si>
  <si>
    <t>630-57</t>
  </si>
  <si>
    <t>630-57 - דוח כספי שנתי לציבור ביאור 24-התחייבויות הנובעות מעסקאות תשלום מבוסס מניות</t>
  </si>
  <si>
    <t>630-58</t>
  </si>
  <si>
    <t>630-58 - דוח כספי שנתי לציבור ביאור 25 ב' הלימות הון לפי הוראות המפקח על הבנקים</t>
  </si>
  <si>
    <t>630-59</t>
  </si>
  <si>
    <t>630-59 - דוח כספי שנתי לציבור ביאור 25ב. יחס מינוף ויחס כיסוי נזילות</t>
  </si>
  <si>
    <t>630-5b - דוח הדירקטוריון וההנהלה - חשיפה למדינות זרות-מאוחד</t>
  </si>
  <si>
    <t>630-6</t>
  </si>
  <si>
    <t>630-60</t>
  </si>
  <si>
    <t>630-60 - דוח כספי שנתי לציבור באור 26.א. התקשרות חוץ מאזנית בגין פעילות לפי מידת הגביה לסוף השנה</t>
  </si>
  <si>
    <t>630-61</t>
  </si>
  <si>
    <t>630-61 - דוח כספי שנתי לציבור ביאור 27-שעבודים תנאים מגבילים ובטחונות</t>
  </si>
  <si>
    <t>630-62</t>
  </si>
  <si>
    <t>630-62 - דוח כספי שנתי לציבור באור 28 ב 1- סכום נקוב של מכשירים נגזרים - מאוחד (כולל תאגידים בנקאיים המדווחים כבנק בלבד)</t>
  </si>
  <si>
    <t>630-63</t>
  </si>
  <si>
    <t>630-63 - דוח כספי שנתי לציבור באור 28ב' 2 שווי הוגן ברוטו של מכשירים נגזרים</t>
  </si>
  <si>
    <t>630-64</t>
  </si>
  <si>
    <t>630-64 - דוח כספי שנתי לציבור באור 28ב.ב. -סיכון אשראי בגין מכשירים נגזרים לפי צד נגדי לחוזה</t>
  </si>
  <si>
    <t>630-65</t>
  </si>
  <si>
    <t>630-65 - דוח כספי שנתי לציבור ביאור 28ב.ג. - פרוט מועדי פרעון-סכומים נקובים-יתרות לסוף שנה מאוחד (כולל תאגידים בנקאיים המדווחים כבנק בלבד)</t>
  </si>
  <si>
    <t>630-66</t>
  </si>
  <si>
    <t>630-66 - דוח כספי שנתי לציבור ביאור 29- חשיפת אשראי הנובעת ממבני איגוח1 - מאוחד(כולל תאגידים בנקאיים המדווחים כבנק בלבד)</t>
  </si>
  <si>
    <t>630-67</t>
  </si>
  <si>
    <t>630-67 - דוח כספי שנתי - לציבור ביאור 29-מגזרי פעילות</t>
  </si>
  <si>
    <t>630-68</t>
  </si>
  <si>
    <t>630-68 - ביאור 29- מגזרי פעילות - אנשים פרטיים - משקי בית ובנקאות פרטית - פעילות בישראל</t>
  </si>
  <si>
    <t>630-69</t>
  </si>
  <si>
    <t>630-69 - ביאור 29- מגזרי פעילות - עסקים זעירים, קטנים, בינוניים וגדולים - פעילות בישראל</t>
  </si>
  <si>
    <t>630-6a - דוח הדירקטוריון וההנהלה - חשיפת אשראי למוסדות פיננסיים זרים</t>
  </si>
  <si>
    <t>630-70</t>
  </si>
  <si>
    <t>630-70 - ביאור 29- מגזרי פעילות- מגזר ניהול פיננסי - פעילות בישראל, מאוחד</t>
  </si>
  <si>
    <t>630-71</t>
  </si>
  <si>
    <t>630-71 - דוח כספי שנתי לציבור ביאור 30(ב) מידע על איזורים גיאוגרפיים</t>
  </si>
  <si>
    <t>630-72</t>
  </si>
  <si>
    <t>630-72 - דוח כספי שנתי לציבור ביאור 31.ב.1 איכות אשראי ופיגורים</t>
  </si>
  <si>
    <t>630-73</t>
  </si>
  <si>
    <t>630-73 - דוח כספי שנתי לציבור ביאור 31.ב.2 חובות פגומים והפרשה פרטנית</t>
  </si>
  <si>
    <t>630-74</t>
  </si>
  <si>
    <t>630-74a - דוח כספי שנתי לציבור ביאור 31.ב.2. ב- מידע נוסף על חובות פגומים, יתרה ממוצעת והכנסות ריבית</t>
  </si>
  <si>
    <t>630-75</t>
  </si>
  <si>
    <t>630-75 - דוח כספי שנתי לציבור ביאור .31.ב.2.ג חובות פגומים-חובות בעייתיים בארגון מחדש</t>
  </si>
  <si>
    <t>630-76</t>
  </si>
  <si>
    <t>630-76 - דוח כספי שנתי לציבור ביאור 31.ב.2.ג. חובות פגומים - חובות בעייתיים בארגון מחדש</t>
  </si>
  <si>
    <t>630-77</t>
  </si>
  <si>
    <t>630-77 - דוח כספי שנתי לציבור ביאור 31.ב.2.ג חובות פגומים - חובות בעייתיים בארגון מחדש ארגונים מחדש שבוצעו וכשלו</t>
  </si>
  <si>
    <t>630-78</t>
  </si>
  <si>
    <t>630-78 - דוח כספי שנתי לציבור ביאור 31.ב.3- מידע נוסף על הלוואות לדיור</t>
  </si>
  <si>
    <t>630-79</t>
  </si>
  <si>
    <t>630-79.1</t>
  </si>
  <si>
    <t>630-79.1 - מכירה ורכישה של אשראי לציבור(בסיס מאוחד)</t>
  </si>
  <si>
    <t>630-79.2</t>
  </si>
  <si>
    <t>630-79.2 - סינדיקציות והשתתפות בסינדיקציות של הלוואות(בסיס מאוחד)</t>
  </si>
  <si>
    <t>630-79a - דוח כספי שנתי לציבור באור 31ג'-האשראי לציבור וסיכון אשראי בסעיפים חוץ מאזנים לפי גודל האשראי של לווה</t>
  </si>
  <si>
    <t>630-80</t>
  </si>
  <si>
    <t>630-80 - דוח כספי שנתי לציבור באור 31ד - התחייבויות תלויות והתקשרויות מיוחדות- מכשירים פיננסיים חוץ-מאזניים</t>
  </si>
  <si>
    <t>630-81</t>
  </si>
  <si>
    <t>630-81 - דוח כספי שנתי לציבור באור 32 - נכסים והתחייבויות לפי בסיסי הצמדה - המאוחד</t>
  </si>
  <si>
    <t>630-82</t>
  </si>
  <si>
    <t>630-82 - דוח כספי שנתי לציבור באור 32 - נכסים והתחייבויות לפי בסיסי הצמדה - התאגיד הבנקאי</t>
  </si>
  <si>
    <t>630-83</t>
  </si>
  <si>
    <t>630-83 - דוח כספי שנתי לציבור באור 33 - נכסים והתחייבויות לפי בסיסי הצמדה ולפי תקופות פרעון - המאוחד</t>
  </si>
  <si>
    <t>630-84</t>
  </si>
  <si>
    <t>630-84 - דוח כספי שנתי לציבור באור 33 - נכסים והתחייבויות לפי בסיסי הצמדה ולפי תקופות פרעון - התאגיד הבנקאי</t>
  </si>
  <si>
    <t>630-85</t>
  </si>
  <si>
    <t>630-85 - דוח כספי שנתי לציבור באור 34 - יתרות ואומדני שווי הוגן של מכשירים פיננסיים</t>
  </si>
  <si>
    <t>630-86</t>
  </si>
  <si>
    <t>630-86a - דוח כספי שנתי לציבור ביאור 34 - פריטים הנמדדים בשווי הוגן על בסיס חוזר ונשנה א. פריטים הנמדדים בשווי הוגן על בסיס חוזר ונשנה ב. פריטים הנמדדים בשווי הוגן על בסיס שאינו חוזר ונשנה</t>
  </si>
  <si>
    <t>630-87</t>
  </si>
  <si>
    <t>630-87 - דוח כספי שנתי לציבור ביאור 34ג פריטים הנמדדים בשווי הוגן על בסיס חוזר ונשנה שנכללו ברמה 3</t>
  </si>
  <si>
    <t>630-88</t>
  </si>
  <si>
    <t>630-88 - דוח כספי שנתי לציבור באור 35א-בעלי ענין וצדדים קשורים</t>
  </si>
  <si>
    <t>630-89</t>
  </si>
  <si>
    <t>630-89 - דוח כספי שנתי לציבור באור 35 -בעלי ענין וצדדים קשורים מאוחד (כולל תאגידים בנקאיים המדווחים כבנק בלבד)</t>
  </si>
  <si>
    <t>630-90</t>
  </si>
  <si>
    <t>630-90 - דוח כספי שנתי לציבור באור 35 - תמצית תוצאות עסקיות עם בעלי- ענין וצדדים קשורים-מאוחד</t>
  </si>
  <si>
    <t>630-91</t>
  </si>
  <si>
    <t>630-91 - דוח כספי שנתי לציבור באור 35 - הטבות לבעלי ענין-מאוחד</t>
  </si>
  <si>
    <t>630-92</t>
  </si>
  <si>
    <t>630-92 - דוח כספי שנתי לציבור ד. הכנסות ריבית, נטו בעסקאות של התאגיד לפני הפרשה להפסדי אשראי (בעלי עניין) וחברות מאוחדות שלו עם בעלי ענין וצדדים קשורים מאוחד (כולל תאגידים בנקאיים המדווחים כבנק בלבד)</t>
  </si>
  <si>
    <t>630-93</t>
  </si>
  <si>
    <t>630-93 - ממשל תאגידי - שכר רואי חשבון המבקר מס' משרות, מספר סניפים, תשואה להון ושכר רו"ח</t>
  </si>
  <si>
    <t>630-94</t>
  </si>
  <si>
    <t>630-94 - (ממשל תאגידי - שכר נושאי משרה בכירה (חמשת הבכירים) מאוחד (כולל תאגידים בנקאיים המדווחים כבנק בלבד</t>
  </si>
  <si>
    <t>630-95</t>
  </si>
  <si>
    <t>630-95a - ממשל תאגידי יתרות ממוצעות ושיעורי ריבית נכסים</t>
  </si>
  <si>
    <t>630-96</t>
  </si>
  <si>
    <t>630-96a - ממשל תאגידי יתרות ממוצעות ושיעורי ריבית התחייבויות</t>
  </si>
  <si>
    <t>630-97</t>
  </si>
  <si>
    <t>630-97a - ממשל תאגידי מידע נוסף על נכסים והתחייבויות נושאי ריבית המיוחסים לפעילות בישראל</t>
  </si>
  <si>
    <t>630-98</t>
  </si>
  <si>
    <t>630-98 - ממשל תאגידי ניתוח השינויים בהכנסות והוצאות ריבית</t>
  </si>
  <si>
    <t>630-99</t>
  </si>
  <si>
    <t>630-99a - דוח על הסיכונים - סיכון האשראי הכולל לציבור לפי ענפי משק</t>
  </si>
  <si>
    <t>65001</t>
  </si>
  <si>
    <t>68001</t>
  </si>
  <si>
    <t>7</t>
  </si>
  <si>
    <t>8</t>
  </si>
  <si>
    <t>88801</t>
  </si>
  <si>
    <t>88802</t>
  </si>
  <si>
    <t>88803</t>
  </si>
  <si>
    <t>88805</t>
  </si>
  <si>
    <t>88812</t>
  </si>
  <si>
    <t>88813</t>
  </si>
  <si>
    <t>88815</t>
  </si>
  <si>
    <t>88816</t>
  </si>
  <si>
    <t>88821</t>
  </si>
  <si>
    <t>88822</t>
  </si>
  <si>
    <t>88823</t>
  </si>
  <si>
    <t>88825</t>
  </si>
  <si>
    <t>88826</t>
  </si>
  <si>
    <t>88827</t>
  </si>
  <si>
    <t>88833</t>
  </si>
  <si>
    <t>88836</t>
  </si>
  <si>
    <t>88838</t>
  </si>
  <si>
    <t>88840</t>
  </si>
  <si>
    <t>88841</t>
  </si>
  <si>
    <t>88848</t>
  </si>
  <si>
    <t>88861</t>
  </si>
  <si>
    <t>88863</t>
  </si>
  <si>
    <t>88864</t>
  </si>
  <si>
    <t>88865</t>
  </si>
  <si>
    <t>88872</t>
  </si>
  <si>
    <t>88890</t>
  </si>
  <si>
    <t>88992</t>
  </si>
  <si>
    <t>9</t>
  </si>
  <si>
    <t>99</t>
  </si>
  <si>
    <t>99005</t>
  </si>
  <si>
    <t>99007</t>
  </si>
  <si>
    <t>99009</t>
  </si>
  <si>
    <t>99010</t>
  </si>
  <si>
    <t>99011</t>
  </si>
  <si>
    <t>99033</t>
  </si>
  <si>
    <t>99034</t>
  </si>
  <si>
    <t>99905</t>
  </si>
  <si>
    <t>:(ABS) ניירות ערך מגובי נכסים</t>
  </si>
  <si>
    <t>:(MBS) ניירות ערך מגובי משכנתאות</t>
  </si>
  <si>
    <t>:(pass through) "ני"ע מסוג "העבר באמצעות</t>
  </si>
  <si>
    <t>:(פירוט ני"ע ששועבדו למלווים (הרשאים למכרם/לשעבדם</t>
  </si>
  <si>
    <t>:*התחייבויות פיננסיות</t>
  </si>
  <si>
    <t>:*נכסים פיננסיים</t>
  </si>
  <si>
    <t>:אג"ח המוחזקות לפדיון</t>
  </si>
  <si>
    <t>:אג"ח וכתבי התחייבות נדחים הניתנים להמרה במניות</t>
  </si>
  <si>
    <t>:אג"ח וכתבי התחייבות נדחים שאינם ניתנים להמרה</t>
  </si>
  <si>
    <t>:אגרות חוב</t>
  </si>
  <si>
    <t>:איגרות חוב</t>
  </si>
  <si>
    <t>:ב. פריטים הנמדדים בשווי הוגן על בסיס שאינו חוזר ונשנה</t>
  </si>
  <si>
    <t>:בבנקים למשכנתאות</t>
  </si>
  <si>
    <t>:בגין התחייבויות</t>
  </si>
  <si>
    <t>:בגין נכסים</t>
  </si>
  <si>
    <t>:במגזר הצמוד למדד 3</t>
  </si>
  <si>
    <t>:במגזר מט"י לא צמוד</t>
  </si>
  <si>
    <t>:גידורי שווי הוגן</t>
  </si>
  <si>
    <t>:גידורי תזרים מזומנים</t>
  </si>
  <si>
    <t>:ד. פירוט הכנסות ריבית על בסיס צבירה מאגרות חוב</t>
  </si>
  <si>
    <t>:הוצאות תפעוליות ואחרות</t>
  </si>
  <si>
    <t>:המקורות של ני"ע שהתקבלו ושהבנק רשאי למכור/לשעבד לפי שווי הוגן1</t>
  </si>
  <si>
    <t>:הפרשה למיסים</t>
  </si>
  <si>
    <t>:השימושים בני"ע שהתקבלו כביטחון וני"ע של הבנק לפי שווי הוגן1</t>
  </si>
  <si>
    <t>:השפעת מכשירים נגזרים מגדרים</t>
  </si>
  <si>
    <t>:השקעות אחרות</t>
  </si>
  <si>
    <t>:התאגיד הבנקאי או בחסות יישויות הקרובות אליו (sponsored) חשיפת אשראי הנובעת ממבני איגוח בחסות</t>
  </si>
  <si>
    <t>:התחייבויות</t>
  </si>
  <si>
    <t>:התחייבויות אחרות</t>
  </si>
  <si>
    <t>:חוזי ריבית</t>
  </si>
  <si>
    <t>:חשיפת אשראי הנובעת ממבני איגוח בחסות אחרים</t>
  </si>
  <si>
    <t>:יתרת אשראי מפקדונות לפי מידת גביה 2</t>
  </si>
  <si>
    <t>:לרבות הוצאות שהוונו בסך</t>
  </si>
  <si>
    <t>:מהון עצמי</t>
  </si>
  <si>
    <t>:מזה אג"ח*</t>
  </si>
  <si>
    <t>:מזה מניות*</t>
  </si>
  <si>
    <t>:מכשירים נגזרים שאינם מגדרים</t>
  </si>
  <si>
    <t>:מס בגין</t>
  </si>
  <si>
    <t>:מס בגין שנים קודמות</t>
  </si>
  <si>
    <t>:ניירות ערך זמינים למכירה</t>
  </si>
  <si>
    <t>:נכסים</t>
  </si>
  <si>
    <t>:פקדונות הממשלה</t>
  </si>
  <si>
    <t>:פקדונות הציבור</t>
  </si>
  <si>
    <t>:פקדונות מבנקים</t>
  </si>
  <si>
    <t>:פקדונות מבנקים מרכזיים</t>
  </si>
  <si>
    <t>:פרטים על השקעות סחירות</t>
  </si>
  <si>
    <t>A- עד A+</t>
  </si>
  <si>
    <t>AA- עד AAA:דרוג אשראי חיצוני</t>
  </si>
  <si>
    <t>ABS סך הכל ני"ע מגובי נכסים</t>
  </si>
  <si>
    <t>ABW-ארובה</t>
  </si>
  <si>
    <t>AFG-אפגניסטן</t>
  </si>
  <si>
    <t>AGO-אנגולה</t>
  </si>
  <si>
    <t>AIA-אנגווילה</t>
  </si>
  <si>
    <t>ALA-אלאנד, איי</t>
  </si>
  <si>
    <t>ALB-אלבניה</t>
  </si>
  <si>
    <t>ALM ב. נגזרים</t>
  </si>
  <si>
    <t>AND-אנדורה</t>
  </si>
  <si>
    <t>ANT-אנטילים הולנדיים</t>
  </si>
  <si>
    <t>ARE-ברית האמירויות הערביות</t>
  </si>
  <si>
    <t>ARG-ארגנטינה</t>
  </si>
  <si>
    <t>ARM-ארמניה</t>
  </si>
  <si>
    <t>ASM-סמואה האמריקנית</t>
  </si>
  <si>
    <t>ATA-אנטארקטיקה</t>
  </si>
  <si>
    <t>ATF-טריטוריות צרפתיות דרומיות</t>
  </si>
  <si>
    <t>ATG-אנטיגווה וברבודה</t>
  </si>
  <si>
    <t>AUS-אוסטרליה</t>
  </si>
  <si>
    <t>AUT-אוסטרייה</t>
  </si>
  <si>
    <t>AZE-אזרבייג'אן</t>
  </si>
  <si>
    <t>B- עד BB+</t>
  </si>
  <si>
    <t>B-:נמוך מ</t>
  </si>
  <si>
    <t>BBB- עד BBB+</t>
  </si>
  <si>
    <t>BDI-בורונדי</t>
  </si>
  <si>
    <t>BEL-בלגייה</t>
  </si>
  <si>
    <t>BEN-בנין</t>
  </si>
  <si>
    <t>BFA-בורקינה פאסו</t>
  </si>
  <si>
    <t>BGD-בנגלדש</t>
  </si>
  <si>
    <t>BGR-בולגריה</t>
  </si>
  <si>
    <t>BHR-בחריין</t>
  </si>
  <si>
    <t>BHS-באהאמה, איי</t>
  </si>
  <si>
    <t>BIH-בוסנייה והרצגובינה</t>
  </si>
  <si>
    <t>BLR-בלארוס</t>
  </si>
  <si>
    <t>BLZ-בליז</t>
  </si>
  <si>
    <t>BMU-ברמודה</t>
  </si>
  <si>
    <t>BOL-בוליביה</t>
  </si>
  <si>
    <t>BRA-ברזיל</t>
  </si>
  <si>
    <t>BRB-ברבדוס</t>
  </si>
  <si>
    <t>BRN-ברוניי דארוסלאם</t>
  </si>
  <si>
    <t>BTN-בהוטאן</t>
  </si>
  <si>
    <t>BVT-בובה, אי</t>
  </si>
  <si>
    <t>BWA-בוצוואנה</t>
  </si>
  <si>
    <t>Barclyas Bank</t>
  </si>
  <si>
    <t>CAF-רפובליקה מרכז אפריקנית</t>
  </si>
  <si>
    <t>CAN-קנדה</t>
  </si>
  <si>
    <t>CCK-קוקוס, איי</t>
  </si>
  <si>
    <t>CHE-שווייץ</t>
  </si>
  <si>
    <t>CHL-צ'ילה</t>
  </si>
  <si>
    <t>CHN-סין</t>
  </si>
  <si>
    <t>CIV-חוף השנהב</t>
  </si>
  <si>
    <t>CMR-קמרון</t>
  </si>
  <si>
    <t>COD-קונגו, רפובליקה דמוקרטית של</t>
  </si>
  <si>
    <t>COG-קונגו</t>
  </si>
  <si>
    <t>COK-קוק, איי</t>
  </si>
  <si>
    <t>COL-קולומבייה</t>
  </si>
  <si>
    <t>COM-קומורוס</t>
  </si>
  <si>
    <t>CPV-כף ורדה</t>
  </si>
  <si>
    <t>CRI-קוסטה ריקה</t>
  </si>
  <si>
    <t>CUB-קובה</t>
  </si>
  <si>
    <t>CXR-קריסמס, אי</t>
  </si>
  <si>
    <t>CYM-קיימאן, איי</t>
  </si>
  <si>
    <t>CYP-קפריסין</t>
  </si>
  <si>
    <t>CZE-צ'כיה, רפובליקה של</t>
  </si>
  <si>
    <t>Citibank N.A.</t>
  </si>
  <si>
    <t>DEU-גרמניה</t>
  </si>
  <si>
    <t>DJI-ג'יבוטי</t>
  </si>
  <si>
    <t>DMA-דומיניקה</t>
  </si>
  <si>
    <t>DNK-דנמרק</t>
  </si>
  <si>
    <t>DOM-רפובליקה דומיניקנית</t>
  </si>
  <si>
    <t>DR 1</t>
  </si>
  <si>
    <t>DR 2</t>
  </si>
  <si>
    <t>DR 3</t>
  </si>
  <si>
    <t>DR 4</t>
  </si>
  <si>
    <t>DR 5</t>
  </si>
  <si>
    <t>DZA-אלג'יריה</t>
  </si>
  <si>
    <t>ECU-אקוודור</t>
  </si>
  <si>
    <t>EGY-מצרים</t>
  </si>
  <si>
    <t>ERI-אריטראה</t>
  </si>
  <si>
    <t>ESH-סהרה המערבית</t>
  </si>
  <si>
    <t>ESP-ספרד</t>
  </si>
  <si>
    <t>EST-אסטוניה</t>
  </si>
  <si>
    <t>ETH-אתיופיה</t>
  </si>
  <si>
    <t>Entity code</t>
  </si>
  <si>
    <t>Entity label</t>
  </si>
  <si>
    <t>FHLMC וע"י FNMA ני"ע שהונפקו ע"י</t>
  </si>
  <si>
    <t>FIN-פינלנד</t>
  </si>
  <si>
    <t>FJI-פיג'י</t>
  </si>
  <si>
    <t>FLK-פוקלנד, איי</t>
  </si>
  <si>
    <t>FNMA וע"י FHLMC ני"ע שהונפקו ע"י</t>
  </si>
  <si>
    <t>FORWARD חוזי</t>
  </si>
  <si>
    <t>FRA-צרפת</t>
  </si>
  <si>
    <t>FRO-פארו, איי</t>
  </si>
  <si>
    <t>FSM-מיקרונזיה</t>
  </si>
  <si>
    <t>FUTURES חוזי</t>
  </si>
  <si>
    <t>GAB-גאבון</t>
  </si>
  <si>
    <t>GBR-ממלכה מאוחדת</t>
  </si>
  <si>
    <t>GEO-גאורגייה</t>
  </si>
  <si>
    <t>GGY-גורנסי</t>
  </si>
  <si>
    <t>GHA-גאנה</t>
  </si>
  <si>
    <t>GIB-גיברלטר</t>
  </si>
  <si>
    <t>GIN-גינאה</t>
  </si>
  <si>
    <t>GLP-גוודלופ</t>
  </si>
  <si>
    <t>GMB-גמבייה</t>
  </si>
  <si>
    <t>GNB-גינאה-ביסאו</t>
  </si>
  <si>
    <t>GNMA ני"ע בערבות</t>
  </si>
  <si>
    <t>GNQ-גינאה המשוונית</t>
  </si>
  <si>
    <t>GRC-יוון</t>
  </si>
  <si>
    <t>GRD-גרנדה</t>
  </si>
  <si>
    <t>GRL-גרינלנד</t>
  </si>
  <si>
    <t>GTM-גווטמלה</t>
  </si>
  <si>
    <t>GUF-גיאנה הצרפתית</t>
  </si>
  <si>
    <t>GUM-גואם</t>
  </si>
  <si>
    <t>GUY-גיאנה</t>
  </si>
  <si>
    <t>HKG-הונג קונג</t>
  </si>
  <si>
    <t>HMD-הרד ומקדונלד, איי</t>
  </si>
  <si>
    <t>HND-הונדורס</t>
  </si>
  <si>
    <t>HRV-קרואטיה</t>
  </si>
  <si>
    <t>HSBC BANK PLC</t>
  </si>
  <si>
    <t>HTI-האיטי</t>
  </si>
  <si>
    <t>HUN-הונגריה</t>
  </si>
  <si>
    <t>IDN-אינדונזיה</t>
  </si>
  <si>
    <t>ILS</t>
  </si>
  <si>
    <t>IMN-האי מאן</t>
  </si>
  <si>
    <t>IND-הודו</t>
  </si>
  <si>
    <t>IOT-טריטוריה בריטית באוקיינוס ההודי</t>
  </si>
  <si>
    <t>IRL-אירלנד</t>
  </si>
  <si>
    <t>IRN-איראן</t>
  </si>
  <si>
    <t>IRQ-עיראק</t>
  </si>
  <si>
    <t>ISL-איסלנד</t>
  </si>
  <si>
    <t>ISR-ישראל</t>
  </si>
  <si>
    <t>ITA-איטליה</t>
  </si>
  <si>
    <t>JAM-ג'מייקה</t>
  </si>
  <si>
    <t>JEY-ג'רסי</t>
  </si>
  <si>
    <t>JOR-ירדן</t>
  </si>
  <si>
    <t>JPN-יפן</t>
  </si>
  <si>
    <t>KAZ-קזחסטן</t>
  </si>
  <si>
    <t>KEN-קניה</t>
  </si>
  <si>
    <t>KGZ-קירגיזסטן</t>
  </si>
  <si>
    <t>KHM-קמבודיה</t>
  </si>
  <si>
    <t>KIR-קיריבאטי</t>
  </si>
  <si>
    <t>KNA-סנט קיטס ונוויס</t>
  </si>
  <si>
    <t>KOR-קוראה הדרומית</t>
  </si>
  <si>
    <t>KWT-כוויית</t>
  </si>
  <si>
    <t>LAO-לאוס</t>
  </si>
  <si>
    <t>LBN-לבנון</t>
  </si>
  <si>
    <t>LBR-ליבריה</t>
  </si>
  <si>
    <t>LBY-לוב</t>
  </si>
  <si>
    <t>LCA-סנט לוסייה</t>
  </si>
  <si>
    <t>LIE-ליכטנשטיין</t>
  </si>
  <si>
    <t>LKA-סרי לנקה</t>
  </si>
  <si>
    <t>LSO-לסוטו</t>
  </si>
  <si>
    <t>LTU-ליטא</t>
  </si>
  <si>
    <t>LUX-לוקסמבורג</t>
  </si>
  <si>
    <t>LVA-לטבייה</t>
  </si>
  <si>
    <t>MAC-מקאו</t>
  </si>
  <si>
    <t>MAR-מרוקו</t>
  </si>
  <si>
    <t>MBS סך הכל ני"ע מגובי משכנתאות</t>
  </si>
  <si>
    <t>MCO-מונקו</t>
  </si>
  <si>
    <t>MDA-מולדובה</t>
  </si>
  <si>
    <t>MDG-מדגסקר</t>
  </si>
  <si>
    <t>MDV-מלדיווים</t>
  </si>
  <si>
    <t>MEX-מקסיקו</t>
  </si>
  <si>
    <t>MHL-מרשל, איי</t>
  </si>
  <si>
    <t>MKD-מקדוניה</t>
  </si>
  <si>
    <t>MLI-מאלי</t>
  </si>
  <si>
    <t>MLT-מלטה</t>
  </si>
  <si>
    <t>MMR-מייאנמאר (בורמה)</t>
  </si>
  <si>
    <t>MNE-מונטנגרו</t>
  </si>
  <si>
    <t>MNG-מונגוליה</t>
  </si>
  <si>
    <t>MNP-מריאנה הצפוניים, איי</t>
  </si>
  <si>
    <t>MOZ-מוזמביק</t>
  </si>
  <si>
    <t>MRT-מאוריטניה</t>
  </si>
  <si>
    <t>MSR-מונסראט</t>
  </si>
  <si>
    <t>MTQ-מרטיניק</t>
  </si>
  <si>
    <t>MUS-מאוריציוס</t>
  </si>
  <si>
    <t>MWI-מלאווי</t>
  </si>
  <si>
    <t>MYS-מלזיה</t>
  </si>
  <si>
    <t>MYT-מאיוט</t>
  </si>
  <si>
    <t>NAM-נמיביה</t>
  </si>
  <si>
    <t>NCL-קלדוניה החדשה</t>
  </si>
  <si>
    <t>NER-ניז'ר</t>
  </si>
  <si>
    <t>NFK-נורפוק, אי</t>
  </si>
  <si>
    <t>NGA-ניגריה</t>
  </si>
  <si>
    <t>NIC-ניקראגווה</t>
  </si>
  <si>
    <t>NIU-ניאו</t>
  </si>
  <si>
    <t>NLD-הולנד</t>
  </si>
  <si>
    <t>NOR-נורווגיה</t>
  </si>
  <si>
    <t>NPL-נפאל</t>
  </si>
  <si>
    <t>NRU-נאורו</t>
  </si>
  <si>
    <t>NZL-ניו זילנד</t>
  </si>
  <si>
    <t>OMN-עומאן</t>
  </si>
  <si>
    <t>PAK-פקיסטן</t>
  </si>
  <si>
    <t>PAN-פנמה</t>
  </si>
  <si>
    <t>PCN-פיטקרן</t>
  </si>
  <si>
    <t>PER-פרו</t>
  </si>
  <si>
    <t>PHL-פיליפינים</t>
  </si>
  <si>
    <t>PLW-פאלאו</t>
  </si>
  <si>
    <t>PNG-פאפואה ניו-גינאה</t>
  </si>
  <si>
    <t>POL-פולין</t>
  </si>
  <si>
    <t>PRI-פורטו ריקו</t>
  </si>
  <si>
    <t>PRK-קוראה הצפונית</t>
  </si>
  <si>
    <t>PRT-פורטוגל</t>
  </si>
  <si>
    <t>PRY-פרגוויי</t>
  </si>
  <si>
    <t>PSE-טריטוריה פלסטינית מוחזקת</t>
  </si>
  <si>
    <t>PYF-פולינזיה הצרפתית</t>
  </si>
  <si>
    <t>QAT-קאטאר</t>
  </si>
  <si>
    <t>REU-ראוניון</t>
  </si>
  <si>
    <t>ROU-רומניה</t>
  </si>
  <si>
    <t>RUS-רוסיה, פדרציה של</t>
  </si>
  <si>
    <t>RWA-רואנדה</t>
  </si>
  <si>
    <t>SAU-ערב הסעודית</t>
  </si>
  <si>
    <t>SDN-סודאן</t>
  </si>
  <si>
    <t>SEN-סנגאל</t>
  </si>
  <si>
    <t>SGP-סינגפור</t>
  </si>
  <si>
    <t>SGS-ג'ורג'ייה הדרומית ואיי סנדוויץ' הדרומיים</t>
  </si>
  <si>
    <t>SHN-סנט הלנה</t>
  </si>
  <si>
    <t>SJM-סוולברד ויאן מאיין</t>
  </si>
  <si>
    <t>SLB-שלמה, איי</t>
  </si>
  <si>
    <t>SLE-סיירה לאונה</t>
  </si>
  <si>
    <t>SLV-אל סלוודור</t>
  </si>
  <si>
    <t>SMR-סן מרינו</t>
  </si>
  <si>
    <t>SOM-סומליה</t>
  </si>
  <si>
    <t>SPM-סנט פייר ומיקלון</t>
  </si>
  <si>
    <t>SRB-סרבייה</t>
  </si>
  <si>
    <t>SSD-סודאן הדרומית</t>
  </si>
  <si>
    <t>STATE BANK OF INDIA</t>
  </si>
  <si>
    <t>STP-סאו טומה ופרינסיפה</t>
  </si>
  <si>
    <t>SUR-סורינאם</t>
  </si>
  <si>
    <t>SVK-סלובקיה</t>
  </si>
  <si>
    <t>SVN-סלובניה</t>
  </si>
  <si>
    <t>SWE-שוודיה</t>
  </si>
  <si>
    <t>SWZ-סווזילנד</t>
  </si>
  <si>
    <t>SYC-סיישל</t>
  </si>
  <si>
    <t>SYR-סוריה</t>
  </si>
  <si>
    <t>TCA-טרקס וקייקוס, איי</t>
  </si>
  <si>
    <t>TCD-צ'אד</t>
  </si>
  <si>
    <t>TGO-טוגו</t>
  </si>
  <si>
    <t>THA-תאיילנד</t>
  </si>
  <si>
    <t>TJK-טג'יקיסטן</t>
  </si>
  <si>
    <t>TKL-טוקלאו</t>
  </si>
  <si>
    <t>TKM-טורקמניסטן</t>
  </si>
  <si>
    <t>TLS-טימור המזרחית</t>
  </si>
  <si>
    <t>TON-טונגה</t>
  </si>
  <si>
    <t>TTO-טרינידד וטובאגו</t>
  </si>
  <si>
    <t>TUN-טוניסיה</t>
  </si>
  <si>
    <t>TUR-טורקייה</t>
  </si>
  <si>
    <t>TUV-טובאלו</t>
  </si>
  <si>
    <t>TWN-טייוואן</t>
  </si>
  <si>
    <t>TZA-טנזניה</t>
  </si>
  <si>
    <t>UGA-אוגנדה</t>
  </si>
  <si>
    <t>UKR-אוקראינה</t>
  </si>
  <si>
    <t>UMI-איים שונים של ארצות הברית באוקיינוס השקט</t>
  </si>
  <si>
    <t>URY-אורוגוויי</t>
  </si>
  <si>
    <t>USA-ארצות הברית</t>
  </si>
  <si>
    <t>UZB-אוזבקיסטן</t>
  </si>
  <si>
    <t>Ultimate risk location</t>
  </si>
  <si>
    <t>VAT-וטיקן</t>
  </si>
  <si>
    <t>VCT-סנט וינסנט ואיי גרנדין</t>
  </si>
  <si>
    <t>VEN-ונצואלה</t>
  </si>
  <si>
    <t>VGB- איי בתולה, אנגליה</t>
  </si>
  <si>
    <t>VIR- איי בתולה, ארה"ב</t>
  </si>
  <si>
    <t>VNM-וייטנאם</t>
  </si>
  <si>
    <t>VUT-ואנואטו</t>
  </si>
  <si>
    <t>WLF-ווליס ופוטונה</t>
  </si>
  <si>
    <t>WSM-סמואה</t>
  </si>
  <si>
    <t>YEM-תימן</t>
  </si>
  <si>
    <t>ZAF-דרום אפריקה</t>
  </si>
  <si>
    <t>ZMB-זמבייה</t>
  </si>
  <si>
    <t>ZWE-זימבבווה</t>
  </si>
  <si>
    <t>boi_dim:GAU(he ?)</t>
  </si>
  <si>
    <t>א. 1 מפעילות במכשירים נגזרים</t>
  </si>
  <si>
    <t>א. 2 מהשקעה באגרות חוב</t>
  </si>
  <si>
    <t>א. הכנסות ריבית</t>
  </si>
  <si>
    <t>א. נגזרים מגדרים</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</si>
  <si>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</si>
  <si>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</si>
  <si>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</si>
  <si>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</si>
  <si>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א.3 הפרשי שער, נטו</t>
  </si>
  <si>
    <t>א.4 רווחים (הפסדים) מהשקעה במניות</t>
  </si>
  <si>
    <t>א.5 רווחים (הפסדים) נטו בגין עסקאות איגוח</t>
  </si>
  <si>
    <t>א.6. רווחים (הפסדים) נטו בגין הלוואות שנלקחו</t>
  </si>
  <si>
    <t>אג"ח</t>
  </si>
  <si>
    <t>אג"ח וכתבי התחייבויות נדחים</t>
  </si>
  <si>
    <t>אג"ח וכתבי התחייבות נדחים</t>
  </si>
  <si>
    <t>אג"ח זמינות למכירה</t>
  </si>
  <si>
    <t>אג"ח למסחר</t>
  </si>
  <si>
    <t>אג"ח למסחר:</t>
  </si>
  <si>
    <t>אג"ח לפידיון</t>
  </si>
  <si>
    <t>אג"ח מגובי נכסים או מגובי משכנתאות</t>
  </si>
  <si>
    <t>אג"ח מוחזקות לפדיון</t>
  </si>
  <si>
    <t>אג"ח מוחזקות לפדיון וזמינות למכירה:</t>
  </si>
  <si>
    <t>אג"ח ממשלתיות</t>
  </si>
  <si>
    <t>אג"ח פגומות שאינן צוברות הכנסות ריבית</t>
  </si>
  <si>
    <t>אג"ח פגומות שצוברות הכנסות ריבית</t>
  </si>
  <si>
    <t>אג"ח קונצרניות</t>
  </si>
  <si>
    <t>אג"ח שאינן פגומות הצוברות ובפיגור של 30 עד 89 יום</t>
  </si>
  <si>
    <t>אג"ח שאינן פגומות הצוברות ובפיגור של 90 יום או יותר</t>
  </si>
  <si>
    <t>אג"ח של אחרים בישראל</t>
  </si>
  <si>
    <t>אג"ח של אחרים זרים</t>
  </si>
  <si>
    <t>אג"ח של מוסדות פיננסיים בישראל</t>
  </si>
  <si>
    <t>אג"ח של מוסדות פיננסיים זרים</t>
  </si>
  <si>
    <t>אג"ח של ממשלות זרות</t>
  </si>
  <si>
    <t>אג"ח של ממשלת ישראל</t>
  </si>
  <si>
    <t>אגרגט משותף לסך כל התאגידים הבנקאיים מאוחדים ורגילים</t>
  </si>
  <si>
    <t>אגרגט משותף לתאגידים מסחריים מאוחדים ורגילים</t>
  </si>
  <si>
    <t>אגרות חוב וכתבי התחיבויות נדחים</t>
  </si>
  <si>
    <t>אופציות שנכתבו</t>
  </si>
  <si>
    <t>אופציות שנקנו</t>
  </si>
  <si>
    <t>אחזקה ופחת בניינים וציוד</t>
  </si>
  <si>
    <t>אחזקה ופחת בנינים וציוד</t>
  </si>
  <si>
    <t>אחר</t>
  </si>
  <si>
    <t>אחר, לרבות הפסד (רווח) מצמצום או סילוק</t>
  </si>
  <si>
    <t>אחרות</t>
  </si>
  <si>
    <t>אחרים</t>
  </si>
  <si>
    <t>אחרים מאוחד</t>
  </si>
  <si>
    <t xml:space="preserve">אי.די.בי ניו יורק </t>
  </si>
  <si>
    <t>אינם נושאים ריבית</t>
  </si>
  <si>
    <t>אירו</t>
  </si>
  <si>
    <t>אם לא ניתן גילוי נפרד בדוח רווח והפסד, סכום הפיצוי מצדדים שלישיים, שנכלל ברווח או בהפסד, בגין פריטי רכוש קבוע שערכם נפגם, שאבדו או שויתרו עליהם</t>
  </si>
  <si>
    <t>אמריקה הלטינית-103-</t>
  </si>
  <si>
    <t>אמריקה לא ידוע</t>
  </si>
  <si>
    <t>אנשים פרטיים</t>
  </si>
  <si>
    <t>אנשים פרטיים - אחר</t>
  </si>
  <si>
    <t>אנשים פרטיים - הלוואות לדיור</t>
  </si>
  <si>
    <t>אסיה-104-</t>
  </si>
  <si>
    <t>אספקת חשמל ומים</t>
  </si>
  <si>
    <t>אפריקה-105-</t>
  </si>
  <si>
    <t>אשראי אחר</t>
  </si>
  <si>
    <t>אשראי אחר לאנשים פרטיים</t>
  </si>
  <si>
    <t>אשראי במסגרת ההסדר להשלמת ריבית לזכאי משרד השיכון</t>
  </si>
  <si>
    <t>אשראי בקשר עם תוכניות חסכון</t>
  </si>
  <si>
    <t>אשראי ללווה מעל 10 עד 20</t>
  </si>
  <si>
    <t>אשראי ללווה מעל 1200 עד 2000</t>
  </si>
  <si>
    <t>אשראי ללווה מעל 1200000 עד 1600000</t>
  </si>
  <si>
    <t>אשראי ללווה מעל 150 עד 300</t>
  </si>
  <si>
    <t>אשראי ללווה מעל 1600000 עד 2000000</t>
  </si>
  <si>
    <t>אשראי ללווה מעל 20 עד 40</t>
  </si>
  <si>
    <t>אשראי ללווה מעל 2000 עד 4000</t>
  </si>
  <si>
    <t>אשראי ללווה מעל 20000 עד 40000</t>
  </si>
  <si>
    <t>אשראי ללווה מעל 200000 עד 400000</t>
  </si>
  <si>
    <t>אשראי ללווה מעל 2000000 עד 2400000</t>
  </si>
  <si>
    <t>אשראי ללווה מעל 2400000 עד 2800000</t>
  </si>
  <si>
    <t>אשראי ללווה מעל 2800000 עד 3200000</t>
  </si>
  <si>
    <t>אשראי ללווה מעל 300 עד 600</t>
  </si>
  <si>
    <t>אשראי ללווה מעל 3200000</t>
  </si>
  <si>
    <t>אשראי ללווה מעל 40 עד 80</t>
  </si>
  <si>
    <t>אשראי ללווה מעל 4000 עד 8000</t>
  </si>
  <si>
    <t>אשראי ללווה מעל 40000 עד 200000</t>
  </si>
  <si>
    <t>אשראי ללווה מעל 400000 עד 800000</t>
  </si>
  <si>
    <t>אשראי ללווה מעל 600 עד 1200</t>
  </si>
  <si>
    <t>אשראי ללווה מעל 80 עד 150</t>
  </si>
  <si>
    <t>אשראי ללווה מעל 8000 עד 20000</t>
  </si>
  <si>
    <t>אשראי ללווה מעל 800000 עד 1200000</t>
  </si>
  <si>
    <t>אשראי ללווה עד 10</t>
  </si>
  <si>
    <t>אשראי לממשלה</t>
  </si>
  <si>
    <t>אשראי לממשלה:</t>
  </si>
  <si>
    <t>אשראי לציבור</t>
  </si>
  <si>
    <t>אשראי לציבור שנמכר השנה</t>
  </si>
  <si>
    <t>אשראי לציבור שנרכש השנה</t>
  </si>
  <si>
    <t>אשראי לציבור, נטו</t>
  </si>
  <si>
    <t>אשראי לציבור,נטו</t>
  </si>
  <si>
    <t>אשראי לרכישת רכב</t>
  </si>
  <si>
    <t>אשראי מאוחד</t>
  </si>
  <si>
    <t>אשראי מכספי הנפקות של אגרות חוב</t>
  </si>
  <si>
    <t>אשראי פגום שגבייתו מותנית בבטחון</t>
  </si>
  <si>
    <t>אשראי שאינו לאנשים פרטיים</t>
  </si>
  <si>
    <t>אשראי תעודות</t>
  </si>
  <si>
    <t>ב. הוצאות ריבית</t>
  </si>
  <si>
    <t>ב. הכנסות מימון שאינן מריבית בגין פעילויות למטרות מסחר</t>
  </si>
  <si>
    <t>ב. פיקדונות הציבור לפי גודל</t>
  </si>
  <si>
    <t>באזל III</t>
  </si>
  <si>
    <t>בגיו ני"ע זמינים למכירה</t>
  </si>
  <si>
    <t>בגין שנים קודמות</t>
  </si>
  <si>
    <t>בהלואות בעלים</t>
  </si>
  <si>
    <t>בהם התאגיד הבנקאי מוטב</t>
  </si>
  <si>
    <t>בהם התאגיד הבנקאי ערב</t>
  </si>
  <si>
    <t>בורסות</t>
  </si>
  <si>
    <t>בטחון במזומן ששועבד</t>
  </si>
  <si>
    <t>ביאור 6.ו</t>
  </si>
  <si>
    <t>ביטוח</t>
  </si>
  <si>
    <t>ביטוח לאומי ומס שכר</t>
  </si>
  <si>
    <t>ביטול הפסדי מירידת ערך</t>
  </si>
  <si>
    <t>ביטול הפסדים מירידת ערך בניינים וציוד העומדים למכירה</t>
  </si>
  <si>
    <t>ביטול הפסדים מירידת ערך בניינים וציוד שאינם בשימוש התאגיד הבנקאי או הקבוצה</t>
  </si>
  <si>
    <t>ביטול הפסדים מירידת ערך של חברות כלולות</t>
  </si>
  <si>
    <t>בינוי ונדל"ן</t>
  </si>
  <si>
    <t>בינוי ונדל"ן - בינוי</t>
  </si>
  <si>
    <t>בינוי ונדל"ן - פעילויות בנדל"ן</t>
  </si>
  <si>
    <t>בינוי ונדל"ן פעילויות בנדל"ן</t>
  </si>
  <si>
    <t>בינלאומית-100-</t>
  </si>
  <si>
    <t>בינמגזרי</t>
  </si>
  <si>
    <t>בישראל</t>
  </si>
  <si>
    <t>במט"ח אחר</t>
  </si>
  <si>
    <t>במט"ח דולר ארה"ב</t>
  </si>
  <si>
    <t>במט"י לא צמוד</t>
  </si>
  <si>
    <t>במט"י צמוד למדד</t>
  </si>
  <si>
    <t>במט"י צמוד למט"ח</t>
  </si>
  <si>
    <t>בניינים ומקרקעין</t>
  </si>
  <si>
    <t>בניינים וציוד</t>
  </si>
  <si>
    <t>בניינים וציוד העומדים למכירה</t>
  </si>
  <si>
    <t>בניינים וציוד שאינם בשימוש התאגיד הבנקאי או הקבוצה</t>
  </si>
  <si>
    <t>בניכוי – מזומנים שנגרעו</t>
  </si>
  <si>
    <t>בניכוי – מזומנים שנרכשו</t>
  </si>
  <si>
    <t>בניכוי – תמורה שלא במזומן לרכישת חברות בת שאוחדו</t>
  </si>
  <si>
    <t>בניכוי – תמורה שלא במזומן ממימוש חברות בת שאוחדו בעבר</t>
  </si>
  <si>
    <t>בנינים וציוד</t>
  </si>
  <si>
    <t>בנק</t>
  </si>
  <si>
    <t>בנק אגוד לישראל בעמ</t>
  </si>
  <si>
    <t>בנק אוצר החייל בעמ</t>
  </si>
  <si>
    <t>בנק דיסקונט לישראל בעמ</t>
  </si>
  <si>
    <t>בנק דיסקונט סניף לונדון</t>
  </si>
  <si>
    <t>בנק דיסקונט שוויץ</t>
  </si>
  <si>
    <t>בנק דקסיה ישראל בע"מ</t>
  </si>
  <si>
    <t>בנק הפועלים אמריקה הלטינית אורגוואי</t>
  </si>
  <si>
    <t>בנק הפועלים בע"מ</t>
  </si>
  <si>
    <t>בנק הפועלים דמיר קזחסטן</t>
  </si>
  <si>
    <t>בנק הפועלים לוקסמבורג</t>
  </si>
  <si>
    <t>בנק הפועלים סניף ארה"ב מאוחד (ללא ג'ורג'טאון)</t>
  </si>
  <si>
    <t>בנק הפועלים סניף לונדון</t>
  </si>
  <si>
    <t>בנק הפועלים סניף מיאמי</t>
  </si>
  <si>
    <t>בנק הפועלים סניף ניו יורק</t>
  </si>
  <si>
    <t>בנק הפועלים קיימן</t>
  </si>
  <si>
    <t>בנק הפועלים שוויץ</t>
  </si>
  <si>
    <t>בנק הפועלים-פוזיטיף טורקיה</t>
  </si>
  <si>
    <t>בנק יהב לעובדי המדינה בע"מ</t>
  </si>
  <si>
    <t>בנק ירושלים בע"מ</t>
  </si>
  <si>
    <t>בנק ישראל</t>
  </si>
  <si>
    <t>בנק לאומי אמריקה הלטינית</t>
  </si>
  <si>
    <t>בנק לאומי אנגליה</t>
  </si>
  <si>
    <t>בנק לאומי ארה"ב</t>
  </si>
  <si>
    <t>בנק לאומי לוקסמבורג</t>
  </si>
  <si>
    <t>בנק לאומי לישראל בעמ</t>
  </si>
  <si>
    <t>בנק לאומי סניף ג'ורג'טאון</t>
  </si>
  <si>
    <t>בנק לאומי סניף ניו יורק</t>
  </si>
  <si>
    <t>בנק לאומי סניף פנמה סיטי</t>
  </si>
  <si>
    <t>בנק לאומי רומניה</t>
  </si>
  <si>
    <t>בנק לאומי שוויץ</t>
  </si>
  <si>
    <t>בנק מזרחי טפחות בעמ</t>
  </si>
  <si>
    <t>בנק מיזרחי טפחות סניף לונדון</t>
  </si>
  <si>
    <t>בנק מיזרחי טפחות סניף לוס אנג'לס</t>
  </si>
  <si>
    <t>בנק מיזרחי טפחות סניף קיימן</t>
  </si>
  <si>
    <t>בנק מיזרחי טפחות שוויץ</t>
  </si>
  <si>
    <t>בנק מסד בע"מ</t>
  </si>
  <si>
    <t>בנק ערבי ישראלי בעמ</t>
  </si>
  <si>
    <t>בנק פועלי אגודת ישראל בע"מ</t>
  </si>
  <si>
    <t>בנקאות פרטית</t>
  </si>
  <si>
    <t>בנקים</t>
  </si>
  <si>
    <t>בנקים בחו"ל</t>
  </si>
  <si>
    <t>בנקים בישראל</t>
  </si>
  <si>
    <t>בנקים וממשלות</t>
  </si>
  <si>
    <t>בנקים מסחריים</t>
  </si>
  <si>
    <t>בנקים מרכזיים</t>
  </si>
  <si>
    <t>בנתוני המאוחד</t>
  </si>
  <si>
    <t>בנתוני התאגיד הבנקי</t>
  </si>
  <si>
    <t>בעייתי</t>
  </si>
  <si>
    <t>בעייתיים</t>
  </si>
  <si>
    <t>בעל השכר במקום החמישי</t>
  </si>
  <si>
    <t>בעל השכר במקום הרביעי</t>
  </si>
  <si>
    <t>בעל השכר במקום השלישי</t>
  </si>
  <si>
    <t>בעל השכר במקום השני</t>
  </si>
  <si>
    <t>בעל השכר הגבוה ביותר</t>
  </si>
  <si>
    <t>בעל ענין אחר שאינו מועסק בתאגיד או מטעמו</t>
  </si>
  <si>
    <t>בעל ענין המועסק בתאגיד או מטעמו</t>
  </si>
  <si>
    <t>בעלי ענין</t>
  </si>
  <si>
    <t>בעלי שליטה</t>
  </si>
  <si>
    <t>בפיגור של 30 ועד 89 ימים</t>
  </si>
  <si>
    <t>בפיגור של 90 יום או יותר</t>
  </si>
  <si>
    <t>בריטניה</t>
  </si>
  <si>
    <t>בתוספת (בניכוי) מיסים נדחים בגין שנת החשבון</t>
  </si>
  <si>
    <t>בתי מלון,שרותי הארחה ואוכל</t>
  </si>
  <si>
    <t>ג. חלק לא אפקטיבי ביחסי הגידור - פירוט נוסף</t>
  </si>
  <si>
    <t>ג. נגזרים אחרים</t>
  </si>
  <si>
    <t>ג. פירוט ההשפעה נטו של מכשירים נגזרים מגדרים על הכנסות והוצאות ריבית</t>
  </si>
  <si>
    <t>גביית חובות במהלך התקופה של חובות שנמחקו חשבונאית בשנים קודמות</t>
  </si>
  <si>
    <t>גופים מוסדיים</t>
  </si>
  <si>
    <t>גידול (קיטון) בגלל שינוי</t>
  </si>
  <si>
    <t>גידול (קיטון) במזומנים</t>
  </si>
  <si>
    <t>גידול בנקודת אחוז אחת</t>
  </si>
  <si>
    <t>גידור תזרימי מזומנים</t>
  </si>
  <si>
    <t>גידורים</t>
  </si>
  <si>
    <t>גריעות</t>
  </si>
  <si>
    <t>ד. נגזרי אשראי</t>
  </si>
  <si>
    <t>ד. נגזרי אשראי וחוזי החלפת מטבע חוץ ספוט</t>
  </si>
  <si>
    <t>דוח הדירקטוריון וההנהלה דוח רווח והפסד מאוחד - מידע רב תקופתי 630-1</t>
  </si>
  <si>
    <t>דולר</t>
  </si>
  <si>
    <t>דיבידנד</t>
  </si>
  <si>
    <t>דיבידנד למניה</t>
  </si>
  <si>
    <t>דיבידנד ממניות זמינות למכירה</t>
  </si>
  <si>
    <t>דיבידנד ששולם לבעלי מניות</t>
  </si>
  <si>
    <t>דיבידנד ששולם לבעלי מניות חיצוניים בחברות מאוחדות</t>
  </si>
  <si>
    <t>דיבידנדים שהתקבלו</t>
  </si>
  <si>
    <t>דיבידנדים שהתקבלו מפעילויות מסחר</t>
  </si>
  <si>
    <t>דיינרס קלוב ישראל בע"מ</t>
  </si>
  <si>
    <t>דילרים / ברוקרים</t>
  </si>
  <si>
    <t>דיסקונט נאמנות בע"מ</t>
  </si>
  <si>
    <t>דירוג ביצוע אשראי</t>
  </si>
  <si>
    <t>דירקטור שאינו מועסק בתאגיד או מטעמו</t>
  </si>
  <si>
    <t>דמי ניהול לחברות שהם צדדים קשורים</t>
  </si>
  <si>
    <t>דמי ניהול מחברות קשורות</t>
  </si>
  <si>
    <t>דרום אמריקה</t>
  </si>
  <si>
    <t>ה. סך הכל</t>
  </si>
  <si>
    <t>הבדלים בין הון עצמי לבין הון עצמי רובד 1</t>
  </si>
  <si>
    <t>הבנק הבינלאומי -פיבי שוויץ</t>
  </si>
  <si>
    <t>הבנק הבינלאומי הראשון לישראל בעמ</t>
  </si>
  <si>
    <t>הדרכה, השתלמויות</t>
  </si>
  <si>
    <t>הון המניות הנפרע מאוחד</t>
  </si>
  <si>
    <t>הון לצורך חישוב יחס ההון</t>
  </si>
  <si>
    <t>הון עצמי</t>
  </si>
  <si>
    <t>הון עצמי המיוחס לבעלי מניות התאגיד הבנקאי</t>
  </si>
  <si>
    <t>הון עצמי כולל</t>
  </si>
  <si>
    <t>הון עצמי רובד 1</t>
  </si>
  <si>
    <t>הון עצמי רובד 1, לאחר התאמות פיקוחיות וניכויים</t>
  </si>
  <si>
    <t>הון פיננסי</t>
  </si>
  <si>
    <t>הון רובד 1</t>
  </si>
  <si>
    <t>הון רובד 1 נוסף</t>
  </si>
  <si>
    <t>הון רובד 1 נוסף, לאחר ניכויים</t>
  </si>
  <si>
    <t>הון רובד 2</t>
  </si>
  <si>
    <t>הון רובד 2 ניכויים</t>
  </si>
  <si>
    <t>הון רובד 2, לאחר ניכויים</t>
  </si>
  <si>
    <t>הוצ' הנפקה ונכיון של אגח,כתבי הת',גיוס לז"א</t>
  </si>
  <si>
    <t>הוצאות אחרות</t>
  </si>
  <si>
    <t>הוצאות אחרות להפחתה</t>
  </si>
  <si>
    <t>הוצאות בגין הטבות אחרות לעובדים</t>
  </si>
  <si>
    <t>הוצאות בגין הפסדי אשראי</t>
  </si>
  <si>
    <t>הוצאות בגין פנסיה (לרבות פיצויים ותגמולים) -הטבה מוגדרת</t>
  </si>
  <si>
    <t>הוצאות בגין פנסיה (לרבות פיצויים ותגמולים) -הפקדה מוגדרת</t>
  </si>
  <si>
    <t>הוצאות בגין פנסיה (לרבות פיצויים ותגמולים), הטבה מוגדרת (ללא עלות שירות)</t>
  </si>
  <si>
    <t>הוצאות הנובעות מעסקאות תשלום מבוסס מניות</t>
  </si>
  <si>
    <t>הוצאות לתקופה בגין הפסדי אשראי</t>
  </si>
  <si>
    <t>הוצאות נלוות אחרות לרבות קרן השתלמות, חופשה ומחלה</t>
  </si>
  <si>
    <t>הוצאות פרישה מרצון</t>
  </si>
  <si>
    <t>הוצאות ריבית</t>
  </si>
  <si>
    <t>הוצאות ריבית מחיצוניים</t>
  </si>
  <si>
    <t>הוצאות תפעוליות ואחרות</t>
  </si>
  <si>
    <t>הוצאות תפעוליות ואחרות:משכורות והוצ' נלוות</t>
  </si>
  <si>
    <t>החברה</t>
  </si>
  <si>
    <t>החשיפה בתיק הבנקאי</t>
  </si>
  <si>
    <t>החשיפה בתיק למסחר</t>
  </si>
  <si>
    <t>החשיפה לשינוים בשעורי הריבית</t>
  </si>
  <si>
    <t>הטבה בשל עסקאות תשלום מבוסס מניות</t>
  </si>
  <si>
    <t>הטבה שנתנה במהלך השנה</t>
  </si>
  <si>
    <t>הטבות אחרות</t>
  </si>
  <si>
    <t>הטבות אחרות לאחר סיום העסקה והטבות לאחר פרישה שאינן פנסיה</t>
  </si>
  <si>
    <t>הטבות לזמן ארוך</t>
  </si>
  <si>
    <t>הטבות לעובדים</t>
  </si>
  <si>
    <t>הטבות מיוחדות בגין פיטורין</t>
  </si>
  <si>
    <t>הטבות מיוחדות וחוזיות בגין פיטורין</t>
  </si>
  <si>
    <t>הטבות שניתנו לבעל שליטה</t>
  </si>
  <si>
    <t>הטבות שניתקבלו מבעל שליטה</t>
  </si>
  <si>
    <t>הטבות ששולמו</t>
  </si>
  <si>
    <t>היחס המזערי הנדרש ע"י המפקח על הבנקים</t>
  </si>
  <si>
    <t>היתרה הגבוהה ביותר במשך השנה - וזאת על בסיסי יתרות שהיו בכל סופי חודשים</t>
  </si>
  <si>
    <t>הכנסה/הוצאה ריבית</t>
  </si>
  <si>
    <t>הכנסות (הוצאות) נטו בגין מכשירים נגזרים אחרים</t>
  </si>
  <si>
    <t>הכנסות אחרות</t>
  </si>
  <si>
    <t>הכנסות אחרות שאינן מריבית</t>
  </si>
  <si>
    <t>הכנסות חברות בת בחו"ל</t>
  </si>
  <si>
    <t>הכנסות חברות בת בישראל</t>
  </si>
  <si>
    <t>הכנסות מימון שאינן מריבית</t>
  </si>
  <si>
    <t>הכנסות מראש</t>
  </si>
  <si>
    <t>הכנסות נטו משירות תיקי אשראי</t>
  </si>
  <si>
    <t>הכנסות פטורות ובעלות שעור מס מוגבל</t>
  </si>
  <si>
    <t>הכנסות ריבית</t>
  </si>
  <si>
    <t>הכנסות ריבית מחיצוניים</t>
  </si>
  <si>
    <t>הכנסות ריבית נטו</t>
  </si>
  <si>
    <t>הכנסות ריבית שהיו נרשמות אילו החובות הפגומים היו צוברים ריבית לפי התנאים המקוריים</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</si>
  <si>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</si>
  <si>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</si>
  <si>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</si>
  <si>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</si>
  <si>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</si>
  <si>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</si>
  <si>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הכנסות*</t>
  </si>
  <si>
    <t>הכנסת ריבית שנצברה</t>
  </si>
  <si>
    <t>הלוואות לדיור</t>
  </si>
  <si>
    <t>הלוואות מפיקדונות לפי מידת הגביה</t>
  </si>
  <si>
    <t>הלוואות עומדות</t>
  </si>
  <si>
    <t>הלוואות עומדות ופיקדונות ממשלה שניתנו בגינם אשר לא נכללו בלוח זה 2</t>
  </si>
  <si>
    <t>הלוואות שניתנו בתנאי הטבה</t>
  </si>
  <si>
    <t>הלוואת שניתנו בתנאים רגילים</t>
  </si>
  <si>
    <t>המאוחד</t>
  </si>
  <si>
    <t>המזרח התיכון-105-</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</si>
  <si>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</si>
  <si>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</si>
  <si>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</si>
  <si>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</si>
  <si>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הנפקת איגרות חוב וכתבי התחייבות נדחים</t>
  </si>
  <si>
    <t>הנפקת הון (פירוט)</t>
  </si>
  <si>
    <t>הנפקת הון בחברות מאוחדות לבעלי מניות חיצוניים</t>
  </si>
  <si>
    <t>הנפקת מניות</t>
  </si>
  <si>
    <t>הסכום המקורי</t>
  </si>
  <si>
    <t>העברות אל רמה 3</t>
  </si>
  <si>
    <t>העברות לתוך/ מחוץ רמה 3</t>
  </si>
  <si>
    <t>העברות מרמה 3</t>
  </si>
  <si>
    <t>הערך במאזן</t>
  </si>
  <si>
    <t>הפחתה לשנה</t>
  </si>
  <si>
    <t>הפחתה נצברת מוניטין</t>
  </si>
  <si>
    <t>הפחתה של התחייבות (נכס) נטו בגין המעבר</t>
  </si>
  <si>
    <t>הפחתה של זיכוי (עלות) בגין שירות קודם</t>
  </si>
  <si>
    <t>הפחתה של סכומים שלא הוכרו</t>
  </si>
  <si>
    <t>הפחתה של רווח (הפסד) אקטוארי</t>
  </si>
  <si>
    <t>הפחתות</t>
  </si>
  <si>
    <t>הפחתות והפסדים</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</si>
  <si>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</si>
  <si>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</si>
  <si>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</si>
  <si>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הפחתת סיכון אשראי חוץ מאזני</t>
  </si>
  <si>
    <t>הפיקוח על הבנקים - היחידה למידע ולדיווח</t>
  </si>
  <si>
    <t>הפסד (רווח) אקטוארי נטו</t>
  </si>
  <si>
    <t>הפסד (רווח) אקטוארי נטו השנה</t>
  </si>
  <si>
    <t>הפסד (רווח) ממימוש בניינים וציוד</t>
  </si>
  <si>
    <t>הפסד (רווח) ממימוש השקעה בחברות מוחזקות</t>
  </si>
  <si>
    <t>הפסד (רווח) ממכירת ניירות ערך זמינים למכירה ומוחזקים לפדיון</t>
  </si>
  <si>
    <t>הפסד (רווח) שמומש ושטרם מומש מהתאמות לשווי הוגן של ניירות ערך למסחר</t>
  </si>
  <si>
    <t>הפסד (רווח)אקטוארי נטו</t>
  </si>
  <si>
    <t>הפסד אקטוארי (רווח)</t>
  </si>
  <si>
    <t>הפסד בגין נכסים שנתקבלו בגין סילוק אשראים</t>
  </si>
  <si>
    <t>הפסד בשיעור</t>
  </si>
  <si>
    <t>הפסד הון ממכירת בניינים וציוד</t>
  </si>
  <si>
    <t>הפסד מירידת ערך</t>
  </si>
  <si>
    <t>הפסדי אשראי</t>
  </si>
  <si>
    <t>הפסדי אשראי שהוכרו במשך השנה בגין מכשירים נגזרים</t>
  </si>
  <si>
    <t>הפסדים</t>
  </si>
  <si>
    <t>הפסדים (רווחים) בגין ני"ע זמינים למכירה שסווגו מחדש לרווח והפסד</t>
  </si>
  <si>
    <t>הפסדים (רווחים) נטו בגין גידורי תזרים מזומנים שסווגו מחדש לדוח רווח והפסד</t>
  </si>
  <si>
    <t>הפסדים (רווחים) נטו שסווגו מחדש לרווח והפסד</t>
  </si>
  <si>
    <t>הפסדים מירידת ערך מבניינים וציוד העומדים למכירה</t>
  </si>
  <si>
    <t>הפסדים מירידת ערך מבניינים וציוד שאינם בשימוש התאגיד הבנקאי או הקבוצה</t>
  </si>
  <si>
    <t>הפסדים מירידת ערך של חברות כלולות</t>
  </si>
  <si>
    <t>הפסדים ממכירת אג"ח זמינות למכירה</t>
  </si>
  <si>
    <t>הפסדים ממכירת אג"ח מוחזקות לפידיון</t>
  </si>
  <si>
    <t>הפסדים ממכירת מניות זמינות למכירה</t>
  </si>
  <si>
    <t>הפסדים שטרם מומשו מהתאמות לשווי הוגן</t>
  </si>
  <si>
    <t>הפקדות לתכנית על ידי העובדים</t>
  </si>
  <si>
    <t>הפקדות לתכנית על ידי התאגיד הבנקאי</t>
  </si>
  <si>
    <t>הפקדות משתתפי התכנית</t>
  </si>
  <si>
    <t>הפרש</t>
  </si>
  <si>
    <t>הפרש לאחר השפעת מכשירים נגזרים</t>
  </si>
  <si>
    <t>הפרשה להפסדי אשראי</t>
  </si>
  <si>
    <t>הפרשה להפסדי אשראי - בנק</t>
  </si>
  <si>
    <t>הפרשה להפסדי אשראי בגין חובות</t>
  </si>
  <si>
    <t>הפרשה להפסדי אשראי מאוחד</t>
  </si>
  <si>
    <t>הפרשה לירידת ערך בגין אג"ח זמין למכירה</t>
  </si>
  <si>
    <t>הפרשה לירידת ערך בגין מניות זמינות למכירה</t>
  </si>
  <si>
    <t>הפרשה למיסים על ההכנסה</t>
  </si>
  <si>
    <t>הפרשה למיסים על הכנסה</t>
  </si>
  <si>
    <t>הפרשה למיסים על הרווח</t>
  </si>
  <si>
    <t>הפרשה למסים על הרווח</t>
  </si>
  <si>
    <t>הפרשות להפסדי אשראי, לפני ניכויים</t>
  </si>
  <si>
    <t>הפרשי המרה</t>
  </si>
  <si>
    <t>הפרשי מדד, נטו</t>
  </si>
  <si>
    <t>הפרשי עיתוי שאין בגינם מיסים נדחים</t>
  </si>
  <si>
    <t>הפרשי פחת תאום פחת ורווחי הון</t>
  </si>
  <si>
    <t>הפרשי צבירה שנכללו בפעולות השקעה ומימון</t>
  </si>
  <si>
    <t>הפרשי שער, נטו</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</si>
  <si>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</si>
  <si>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</si>
  <si>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</si>
  <si>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</si>
  <si>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השווי הפנימי של התחייבויות שבגינן זכות הצד שכנגד1 הבשילה עד תום השנה</t>
  </si>
  <si>
    <t>השטחה</t>
  </si>
  <si>
    <t>השינויים במרכיבי רווח (הפסד) כולל אחר מצטבר לפני ייחוס לבעלי זכויות שאינן מקנות שליטה</t>
  </si>
  <si>
    <t>השלמת עתודות בגין הוצאות נלוות עקב שינויים בשכר</t>
  </si>
  <si>
    <t>השלמת ריבית מראש מהממשלה</t>
  </si>
  <si>
    <t>השפעה כוללת של סיכוני אשראי</t>
  </si>
  <si>
    <t>השפעה כוללת של סיכוני שוק</t>
  </si>
  <si>
    <t>השפעות על החשיפה לשינויים בשיעורי הריבית</t>
  </si>
  <si>
    <t>השפעת ההתאמות בגין תכנית ההתייעלות</t>
  </si>
  <si>
    <t>השפעת הוראות המעבר</t>
  </si>
  <si>
    <t>השפעת המס</t>
  </si>
  <si>
    <t>השפעת המס המתייחס</t>
  </si>
  <si>
    <t>השפעת הנחות התנהגותיות אחרות</t>
  </si>
  <si>
    <t>השפעת הסיכון1</t>
  </si>
  <si>
    <t>השפעת הסכמי קיזוז</t>
  </si>
  <si>
    <t>השפעת התחייבויות לזכויות עובדים</t>
  </si>
  <si>
    <t>השפעת פירעונות מוקדמים בהלוואות לדיור</t>
  </si>
  <si>
    <t>השפעת פריסה לתקופות של פיקדונות לפי דרישה</t>
  </si>
  <si>
    <t>השפעת פריסה לתקופות של פקדונות לפי דרישה</t>
  </si>
  <si>
    <t>השפעת תנועות בשער החליפין על יתרות מזומנים</t>
  </si>
  <si>
    <t>השקעות אחרות:</t>
  </si>
  <si>
    <t>השקעות בהון של תאגידים פיננסיים שאינם מאוחדים</t>
  </si>
  <si>
    <t>השקעות בחברות כלולות</t>
  </si>
  <si>
    <t>התאגיד הבנקאי</t>
  </si>
  <si>
    <t>התאמות אחרות</t>
  </si>
  <si>
    <t>התאמות בגין הטבות לעובדים</t>
  </si>
  <si>
    <t>התאמות בגין הצגת ני"ע זמינים למכירה לפי שווי הוגן</t>
  </si>
  <si>
    <t>התאמות בגין הצגת ניירות ערך זמינים למכירה לפי שווי הוגן נטו</t>
  </si>
  <si>
    <t>התאמות מהצגת ני"ע זמינים למכירה 1</t>
  </si>
  <si>
    <t>התאמות מתרגום</t>
  </si>
  <si>
    <t>התאמות מתרגום דו"חות</t>
  </si>
  <si>
    <t>התאמות מתרגום דוחות כספיים</t>
  </si>
  <si>
    <t>התאמות מתרגום דוחות כספיים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</si>
  <si>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</si>
  <si>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</si>
  <si>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</si>
  <si>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התאמות:</t>
  </si>
  <si>
    <t>התחיבויות אחרות</t>
  </si>
  <si>
    <t>התחייבויות</t>
  </si>
  <si>
    <t>התחייבויות אחרות</t>
  </si>
  <si>
    <t>התחייבויות אחרות זכאים ויתרות זכות</t>
  </si>
  <si>
    <t>התחייבויות אחרות שאינן נושאות ריבית</t>
  </si>
  <si>
    <t>התחייבויות אחרות-זכאים אחרים ויתרות זכות</t>
  </si>
  <si>
    <t>התחייבויות בגין מכשירים נגזרים</t>
  </si>
  <si>
    <t>התחייבויות בלתי חוזרות לתת אשראי שאושר וטרם ניתן</t>
  </si>
  <si>
    <t>התחייבויות והון</t>
  </si>
  <si>
    <t>התחייבויות והון:פיקדונות הציבור</t>
  </si>
  <si>
    <t>התחייבויות להוצאת ערבויות</t>
  </si>
  <si>
    <t>התחייבויות נושאות ריבית</t>
  </si>
  <si>
    <t>התחייבויות נושאות ריבית אחרות</t>
  </si>
  <si>
    <t>התחייבויות פיננסיות</t>
  </si>
  <si>
    <t>התחייבויות פיננסיות 1</t>
  </si>
  <si>
    <t>התחייבויות פיננסיות אחרות</t>
  </si>
  <si>
    <t>התחייבויות פיננסיות*:</t>
  </si>
  <si>
    <t>התחייבויות שהועברו מרמה 1 לרמה 2</t>
  </si>
  <si>
    <t>התחייבויות שהועברו מרמה 2 לרמה 1</t>
  </si>
  <si>
    <t>התחייבויות תלויות והתקשרויות מיוחדות אחרות</t>
  </si>
  <si>
    <t>התחייבויות-אחר</t>
  </si>
  <si>
    <t>התחייבויות:פיקדונות הציבור</t>
  </si>
  <si>
    <t>התחייבות (נכס) נטו בגין המעבר</t>
  </si>
  <si>
    <t>התללה</t>
  </si>
  <si>
    <t>התקשרויות חוזיות לרכישה של רכוש קבוע</t>
  </si>
  <si>
    <t>זיכוי (עלות) בגין שירות קודם השנה</t>
  </si>
  <si>
    <t>זכאים בגין כרטיסי אשראי שאינם נושאים ריבית</t>
  </si>
  <si>
    <t>זכאים בגין פעילות בכרטיסי אשראי</t>
  </si>
  <si>
    <t>זכויות בדרך של שכירות או חכירה בבניינים ובציוד</t>
  </si>
  <si>
    <t>זכויות במקרקעין שטרם נרשמו על שם התאגיד הבנקאי בלשכת רישום מקרקעין</t>
  </si>
  <si>
    <t>זכויות שאינן מקנות</t>
  </si>
  <si>
    <t>זכויות שאינן מקנות שליטה</t>
  </si>
  <si>
    <t>זמינות למכירה</t>
  </si>
  <si>
    <t>זרימת מזומנים לרכישת חברות בת שאוחדו לראשונה</t>
  </si>
  <si>
    <t>זרימת מזומנים ממימוש השקעות בחברות בת שיצאו מאיחוד</t>
  </si>
  <si>
    <t>חברה לנאמנות של בנק אגוד בע"מ</t>
  </si>
  <si>
    <t>חברה לנאמנות של בנק לאומי לישראל בעמ</t>
  </si>
  <si>
    <t>חברות בת שלא אוחדו</t>
  </si>
  <si>
    <t>חברות כלולות</t>
  </si>
  <si>
    <t>חברות כלולות או בשליטה משותפת</t>
  </si>
  <si>
    <t>חברות כלולות או חברות המוחזקות בשליטה משוטפת</t>
  </si>
  <si>
    <t>חברות מאוחדות</t>
  </si>
  <si>
    <t>חובות בארגון מחדש</t>
  </si>
  <si>
    <t>חובות בארגון מחדש של חובות בעייתיים</t>
  </si>
  <si>
    <t>חובות בעייתיים אחרים</t>
  </si>
  <si>
    <t>חובות בפיגור 90 ימים או יותר</t>
  </si>
  <si>
    <t>חובות וסיכון אשראי חוץ מאזני (למעט נגזרים)</t>
  </si>
  <si>
    <t>חובות לא פגומים - מידע נוסף</t>
  </si>
  <si>
    <t>חובות פגומים</t>
  </si>
  <si>
    <t>חובות פגומים אחרים</t>
  </si>
  <si>
    <t>חוזי אופציה אחרים</t>
  </si>
  <si>
    <t>חוזי אופציה שנסחרים בבורסה</t>
  </si>
  <si>
    <t>חוזי החלפת מטבע חוץ ספוט</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</si>
  <si>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</si>
  <si>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</si>
  <si>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</si>
  <si>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</si>
  <si>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</si>
  <si>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</si>
  <si>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</si>
  <si>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חוץ מאזני</t>
  </si>
  <si>
    <t>חייבים בגין כרטיסי אשראי</t>
  </si>
  <si>
    <t>חייבים בגין כרטיסי אשראי שאינם נושאים ריבית</t>
  </si>
  <si>
    <t>חלוקת מניות הטבה</t>
  </si>
  <si>
    <t>חלק ברווחים של חב' כלולות לאחר מס</t>
  </si>
  <si>
    <t>חלק הבנק ברווחים של חב' כלולות לפני מס</t>
  </si>
  <si>
    <t>חלק התאגיד הבנקאי ברווח מפעולות של חב' כלולות לאחר מס</t>
  </si>
  <si>
    <t>חלק לא אפקטיבי ביחסי הגידור</t>
  </si>
  <si>
    <t>חלקו של הבנק ברווחים(הפסדים)בלתי מחולקים של חב'כלולות</t>
  </si>
  <si>
    <t>חלקו של התאגיד הבנקאי</t>
  </si>
  <si>
    <t>חלקו של התאגיד הבנקאי ברווחים של חברות כלולות</t>
  </si>
  <si>
    <t>חלקם של אחרים</t>
  </si>
  <si>
    <t>חמשת הבנקים הגדולים</t>
  </si>
  <si>
    <t>חמשת הבנקים המסחריים הגדולים</t>
  </si>
  <si>
    <t>חסך - קופת חסכון לחינוך בע"מ</t>
  </si>
  <si>
    <t>חקלאות</t>
  </si>
  <si>
    <t>חשיפה חוץ מאזנית</t>
  </si>
  <si>
    <t>חשיפה חוץ מאזנית (2)</t>
  </si>
  <si>
    <t>חשיפה למניות</t>
  </si>
  <si>
    <t>חשיפה לסחורות ואחרים</t>
  </si>
  <si>
    <t>חשיפה מאזנית</t>
  </si>
  <si>
    <t>חשיפה מאזנית מעבר לגבול</t>
  </si>
  <si>
    <t>חשיפה מאזנית נטו לאחר ניכוי</t>
  </si>
  <si>
    <t>חשיפה מאזנית של התאגיד הבנקאי במדינה זרה לתושבים</t>
  </si>
  <si>
    <t>חשיפה מעבר לגבול</t>
  </si>
  <si>
    <t>חשיפות למניות, נטו</t>
  </si>
  <si>
    <t>חשיפות ריבית, נטו</t>
  </si>
  <si>
    <t>חשיפות שהתווספו</t>
  </si>
  <si>
    <t>חשיפת אשראי מאזנית</t>
  </si>
  <si>
    <t>חשיפת אשראי נוכחית</t>
  </si>
  <si>
    <t>חשיפת מטבע חוץ</t>
  </si>
  <si>
    <t>חשיפת ריבית</t>
  </si>
  <si>
    <t>טיפול באשראי</t>
  </si>
  <si>
    <t>יובנק בע"מ</t>
  </si>
  <si>
    <t>יובנק חברה לנאמנות בע"מ</t>
  </si>
  <si>
    <t>יורופיי (יורוקרד) ישראל בע"מ</t>
  </si>
  <si>
    <t>יחס</t>
  </si>
  <si>
    <t>יחס ההון הכולל המזערי הנדרש ע"י המפקח על הבנקים</t>
  </si>
  <si>
    <t>יחס ההון הכולל לרכיבי סיכון</t>
  </si>
  <si>
    <t>יחס ההון לרכיבי הסיכון</t>
  </si>
  <si>
    <t>יחס ההון לרכיבי סיכון- פירוט</t>
  </si>
  <si>
    <t>יחס הון עצמי רובד 1</t>
  </si>
  <si>
    <t>יחס הון עצמי רובד 1 הנדרש ע"י המפקח על הבנקים</t>
  </si>
  <si>
    <t>יחס הון עצמי רובד 1 לרכיבי סיכון</t>
  </si>
  <si>
    <t>יחס הון עצמי רובד 1 לרכיבי סיכון לפני השפעת הוראות המעבר ולפני השפעת ההתאמות בגין תכנית ההתייעלות</t>
  </si>
  <si>
    <t>יחס הון עצמי רובד 1 לרכיבי סיכון, לפני השפעת התאמות בגין תכנית ההתייעלות</t>
  </si>
  <si>
    <t>יחס הכנסות לנכסים ממוצעים</t>
  </si>
  <si>
    <t>יחס הכנסות ריבית, נטו לנכסים ממוצעים</t>
  </si>
  <si>
    <t>יחס המינוף</t>
  </si>
  <si>
    <t>יחס יעילות</t>
  </si>
  <si>
    <t>יחס כיסוי הנזילות לשלושה חודשים שהסתיימו ביום</t>
  </si>
  <si>
    <t>יחס כיסוי נזילות</t>
  </si>
  <si>
    <t>יחס מינוף</t>
  </si>
  <si>
    <t>יחס עמלות לנכסים</t>
  </si>
  <si>
    <t>ירידה במקביל של 1%</t>
  </si>
  <si>
    <t>ירידה במקביל של% 1</t>
  </si>
  <si>
    <t>ירידת ערך של נכסים המוחזקים למכירה</t>
  </si>
  <si>
    <t>ירידת ריבית בטווח הקצר</t>
  </si>
  <si>
    <t>ישראכרט בעמ</t>
  </si>
  <si>
    <t>ישראל</t>
  </si>
  <si>
    <t>יתרה</t>
  </si>
  <si>
    <t>יתרה במאזן סה"כ</t>
  </si>
  <si>
    <t>יתרה בתחילת שנת הדיווח</t>
  </si>
  <si>
    <t>יתרה ליום</t>
  </si>
  <si>
    <t>יתרה ליום 1 בינואר</t>
  </si>
  <si>
    <t>יתרה ליום 31 בדצמבר</t>
  </si>
  <si>
    <t>יתרה לסוף השנה</t>
  </si>
  <si>
    <t>יתרה לסוף שנה של האשראי שנמכר, אשר התאגיד הבנקאי נותן עבורו שירות</t>
  </si>
  <si>
    <t>יתרה לתאריך המאזן</t>
  </si>
  <si>
    <t>יתרה לתום השנה</t>
  </si>
  <si>
    <t>יתרה לתחילת השנה</t>
  </si>
  <si>
    <t>יתרה מאזנית</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</si>
  <si>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</si>
  <si>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</si>
  <si>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</si>
  <si>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</si>
  <si>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</si>
  <si>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חובות פגומים</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</si>
  <si>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</si>
  <si>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</si>
  <si>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</si>
  <si>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</si>
  <si>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</si>
  <si>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</si>
  <si>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משוקללות של נכסי סיכון</t>
  </si>
  <si>
    <t>יתרת האשראי לציבור לסוף תקופת הדיווח</t>
  </si>
  <si>
    <t>יתרת ההפרשה להפסדי אשראי לסוף שנה</t>
  </si>
  <si>
    <t>יתרת החוזים</t>
  </si>
  <si>
    <t>יתרת הפרשה להפסדי אשראי</t>
  </si>
  <si>
    <t>יתרת הפרשה להפסדי אשראי לתחילת התקופה</t>
  </si>
  <si>
    <t>יתרת הפרשה פרטנית</t>
  </si>
  <si>
    <t>יתרת חוב רשומה</t>
  </si>
  <si>
    <t>יתרת חוב רשומה לאחר ארגון מחדש</t>
  </si>
  <si>
    <t>יתרת חוב רשומה לפני ארגון מחדש</t>
  </si>
  <si>
    <t>יתרת חוב רשומה של חובות</t>
  </si>
  <si>
    <t>יתרת חובות בגינם קיימת הפרשה פרטנית</t>
  </si>
  <si>
    <t>יתרת חובות בפיגור מעל 90 יום</t>
  </si>
  <si>
    <t>יתרת חובות פגומים</t>
  </si>
  <si>
    <t>יתרת חובות פגומים בגינם לא קיימת הפרשה פרטנית</t>
  </si>
  <si>
    <t>יתרת מזומנים לסוף תקופה</t>
  </si>
  <si>
    <t>יתרת מזומנים לתחילת תקופה</t>
  </si>
  <si>
    <t>יתרת נכסי סיכון לסוף תקופת הדיווח</t>
  </si>
  <si>
    <t>יתרת נכסי סיכון לסוף תקופת הדיווח2</t>
  </si>
  <si>
    <t>יתרת סגירה</t>
  </si>
  <si>
    <t>יתרת סגירה ברווח כולל אחר מצטבר</t>
  </si>
  <si>
    <t>יתרת פיקדונות הציבור לסוף תקופת הדיווח</t>
  </si>
  <si>
    <t>יתרת פתיחה</t>
  </si>
  <si>
    <t>יתרת קרן חוזית של חובות פגומים</t>
  </si>
  <si>
    <t>כולל</t>
  </si>
  <si>
    <t>כולל יתרת ההפרשה מעבר למתחייב חושב על בסיס פרטני</t>
  </si>
  <si>
    <t>כולל יתרת ההפרשה מעבר למתחייב חושב על בסיס קבוצתי</t>
  </si>
  <si>
    <t>כולל: חובות</t>
  </si>
  <si>
    <t>כמות</t>
  </si>
  <si>
    <t>כרטיסי אשראי</t>
  </si>
  <si>
    <t>כרטיסי אשראי לישראל בע"מ</t>
  </si>
  <si>
    <t>כריה וחציבה</t>
  </si>
  <si>
    <t>כתבי התחייבות נדחים</t>
  </si>
  <si>
    <t>לא בעייתיים</t>
  </si>
  <si>
    <t>לא פגומים</t>
  </si>
  <si>
    <t>לא צמוד</t>
  </si>
  <si>
    <t>לאומי סינדיקציה משכנתאות</t>
  </si>
  <si>
    <t>לאומי קארד בעמ</t>
  </si>
  <si>
    <t>לאחר מס</t>
  </si>
  <si>
    <t>לאחרים</t>
  </si>
  <si>
    <t>לבנקים</t>
  </si>
  <si>
    <t>לדיור</t>
  </si>
  <si>
    <t>לזמן קצוב</t>
  </si>
  <si>
    <t>לחיצוניים</t>
  </si>
  <si>
    <t>ללא דרוג</t>
  </si>
  <si>
    <t>ללא תקופת פירעון</t>
  </si>
  <si>
    <t>ללא תקופת פרעון</t>
  </si>
  <si>
    <t>לממשלה</t>
  </si>
  <si>
    <t>לממשלות (3)</t>
  </si>
  <si>
    <t>למסחר</t>
  </si>
  <si>
    <t>לפי בסיס הצמדה</t>
  </si>
  <si>
    <t>לפי דרישה</t>
  </si>
  <si>
    <t>לפי מהות הפעילות</t>
  </si>
  <si>
    <t>לפני ארבע שנים</t>
  </si>
  <si>
    <t>לפני ייחוס לבעלי זכויות שאינן מקנות שליטה</t>
  </si>
  <si>
    <t>לפני מס</t>
  </si>
  <si>
    <t>לפני ניכוי התחייבויות מקומיות</t>
  </si>
  <si>
    <t>לפני שלוש שנים</t>
  </si>
  <si>
    <t>לפני שנתיים</t>
  </si>
  <si>
    <t>לפרעון מעל שנה</t>
  </si>
  <si>
    <t>לפרעון עד שנה</t>
  </si>
  <si>
    <t>לציבור</t>
  </si>
  <si>
    <t>לתאריך המאזן</t>
  </si>
  <si>
    <t>לתחילת השנה</t>
  </si>
  <si>
    <t>מ א ו ח ד - (כולל תאגידים בנקאיים המדווחים כבנק בלבד) ל ר ב ע ו ן</t>
  </si>
  <si>
    <t>מ א ו ח ד - (כולל תאגידים בנקאיים המדווחים כבנק בלבד) מ צ ט ב ר מ ת ח י ל ת ה ש נ ה</t>
  </si>
  <si>
    <t>מ א ו ח ד - כולל תאגידים בנקאיים המדווחים כבנק בלבד</t>
  </si>
  <si>
    <t>מאגרות חוב</t>
  </si>
  <si>
    <t>מאוחד</t>
  </si>
  <si>
    <t>מאזן לבנק</t>
  </si>
  <si>
    <t>מאזן מאוחד</t>
  </si>
  <si>
    <t>מאזני</t>
  </si>
  <si>
    <t>מאשראי לממשלה</t>
  </si>
  <si>
    <t>מאשראי לציבור</t>
  </si>
  <si>
    <t>מגובי נכסים או מגובי משכנתאות</t>
  </si>
  <si>
    <t>מגזר אחר</t>
  </si>
  <si>
    <t>מגזר בנקאות פרטית</t>
  </si>
  <si>
    <t>מגזר משקי בית</t>
  </si>
  <si>
    <t>מגזר ניהול פיננסי</t>
  </si>
  <si>
    <t>מגזר עסקים בינוניים</t>
  </si>
  <si>
    <t>מגזר עסקים גדולים</t>
  </si>
  <si>
    <t>מגזר עסקים קטנים וזעירים</t>
  </si>
  <si>
    <t>מדדי איכות אשראי</t>
  </si>
  <si>
    <t>מדדי ביצוע עיקריים</t>
  </si>
  <si>
    <t>מדינות אחרות</t>
  </si>
  <si>
    <t>מהטבה בשל עסקאות תשלום מבוסס מניות</t>
  </si>
  <si>
    <t>מוחזקות לפידיון</t>
  </si>
  <si>
    <t>מוניטין</t>
  </si>
  <si>
    <t>מוניטין ונכסים בלתי מוחשיים</t>
  </si>
  <si>
    <t>מזה:</t>
  </si>
  <si>
    <t>מזה: אג"ח של לווים</t>
  </si>
  <si>
    <t>מזה: אגרות חוב</t>
  </si>
  <si>
    <t>מזה: אינם נושאים ריבית</t>
  </si>
  <si>
    <t>מזה: אשראי בעייתי</t>
  </si>
  <si>
    <t>מזה: אשראי לממשלות זרות</t>
  </si>
  <si>
    <t>מזה: אשראי לציבור</t>
  </si>
  <si>
    <t>מזה: בגין העברת אג"ח לתיק למסחר</t>
  </si>
  <si>
    <t>מזה: בגין העברת מניות לתיק למסחר</t>
  </si>
  <si>
    <t>מזה: בגין חובות פגומים</t>
  </si>
  <si>
    <t>מזה: בגין מכשירי אשראי חוץ מאזניים</t>
  </si>
  <si>
    <t>מזה: בגין משובצים</t>
  </si>
  <si>
    <t>מזה: בולט ובלון*</t>
  </si>
  <si>
    <t>מזה: בשווי הוגן</t>
  </si>
  <si>
    <t>מזה: דמי ניהול ושרותים</t>
  </si>
  <si>
    <t>מזה: הוצאה הנובעת מעס' תש' מב' מנ' המסולקות במכשירים הוניים*</t>
  </si>
  <si>
    <t>מזה: הוצאה הנובעת מעסקאות תש'מב'מנ' המסולקות במכשירים הוניים*</t>
  </si>
  <si>
    <t>מזה: הכנסות מכרטיסי אשראי</t>
  </si>
  <si>
    <t>מזה: הלוואות לקבוצות רכישה מסויימות בהליכים</t>
  </si>
  <si>
    <t>מזה: הפרש בגין פעילות חוץ</t>
  </si>
  <si>
    <t>מזה: הפרש בדולר</t>
  </si>
  <si>
    <t>מזה: הפרשה להפסדי אשראי מכשירי אשראי חוץ מאזניים</t>
  </si>
  <si>
    <t>מזה: הפרשה למיסים בחו"ל</t>
  </si>
  <si>
    <t>מזה: הפרשות לירידת ערך</t>
  </si>
  <si>
    <t>מזה: השקעות בחברות כלולות</t>
  </si>
  <si>
    <t>מזה: השקעות בחברות כלולות1</t>
  </si>
  <si>
    <t>מזה: התחייבויות שיתרתם המאזנית שווה לשווי ההוגן</t>
  </si>
  <si>
    <t>מזה: חובות בעייתיים שאינם פגומים</t>
  </si>
  <si>
    <t>מזה: חובות שאינם פגומים בפיגור 90 יום ויותר</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</si>
  <si>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</si>
  <si>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</si>
  <si>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חשיפות ליוון פרטוגל וספרד</t>
  </si>
  <si>
    <t>מזה: יתרה ממוצעת של אשראי לציבור</t>
  </si>
  <si>
    <t>מזה: יתרה ממוצעת של פקדונות הציבור</t>
  </si>
  <si>
    <t>מזה: יתרה ממוצעת של פקדונות הציבור1</t>
  </si>
  <si>
    <t>מזה: כתבי התחייבות נדחים</t>
  </si>
  <si>
    <t>מזה: לתקופה מקורית של עד 3 חודשים</t>
  </si>
  <si>
    <t>מזה: מחברות כלולות</t>
  </si>
  <si>
    <t>מזה: מניות לפי עלות</t>
  </si>
  <si>
    <t>מזה: משכורות והוצאות נלוות בחו"ל</t>
  </si>
  <si>
    <t>מזה: נכסים אחרים בגין מכשירים נגזרים של לווים</t>
  </si>
  <si>
    <t>מזה: נכסים שיתרתם המאזנית שווה לשווי ההוגן</t>
  </si>
  <si>
    <t>מזה: נרשמו על בסיס מזומן</t>
  </si>
  <si>
    <t>מזה: סך החשיפות למדינות עם בעיות נזילות</t>
  </si>
  <si>
    <t>מזה: עלות השירות בגין הטבות אחרות לאחר סיום העסקה והטבות לאחר פרישה שאינן פנסיה</t>
  </si>
  <si>
    <t>מזה: עם הפרשה לפי עומק פיגור עם הסדר להחזר פיגור ושינוי בלוח הסילוקין</t>
  </si>
  <si>
    <t>מזה: עמלות</t>
  </si>
  <si>
    <t>מזה: ערבויות ליתרות חוב הנובעות מעסקאות בכרטיסי אשראי</t>
  </si>
  <si>
    <t>מזה: פיקדונות הציבור</t>
  </si>
  <si>
    <t>מזה: רווחים (הפסדים) ממועד הרכישה</t>
  </si>
  <si>
    <t>מזה: ריבית משתנה*</t>
  </si>
  <si>
    <t>מזה: שאינם כפופים להסדר התחשבנות נטו או הסדרים דומים</t>
  </si>
  <si>
    <t>מזה: שההפרשה בגינם חושבה לפי עומק הפיגור</t>
  </si>
  <si>
    <t>מזה: תיק בנקאי</t>
  </si>
  <si>
    <t>מזה:* חובות</t>
  </si>
  <si>
    <t>מזה:הכנסות מימון על בסיס צבירה מאג"ח מגובות משכנתאות</t>
  </si>
  <si>
    <t>מזה:ני"ע שסווגו למסחר לפי סעיף 20</t>
  </si>
  <si>
    <t>מזה:ניירות ערך ששועבדו למלוים</t>
  </si>
  <si>
    <t>מזה:נמדד לפי ערך נוכחי של תזרימי מזומנים</t>
  </si>
  <si>
    <t>מזה:ס.אשראי בעייתי</t>
  </si>
  <si>
    <t>מזה:סה"כ חש' שלכל מדינה חשיפה %1-57.0מסך נכס' או %02-51 מההון</t>
  </si>
  <si>
    <t>מזה:סך החשיפות למדינות LDC</t>
  </si>
  <si>
    <t>מזומנים ופיקדונות בבנקים</t>
  </si>
  <si>
    <t>מזומנים ופיקדונות בבנקים מרכזיים</t>
  </si>
  <si>
    <t>מזומנים ופק' בבנקים</t>
  </si>
  <si>
    <t>מזומנים ופקדונות בבנקים</t>
  </si>
  <si>
    <t>מזומנים נטו מפעילות השקעה</t>
  </si>
  <si>
    <t>מזומנים נטו מפעילות מימון</t>
  </si>
  <si>
    <t>מזומנים נטו מפעילות שוטפת</t>
  </si>
  <si>
    <t>מזומנים שנגרעו</t>
  </si>
  <si>
    <t>מזומנים שנרכשו</t>
  </si>
  <si>
    <t>מזרח אירופה-102-</t>
  </si>
  <si>
    <t>מזרחי טפחות חברה לנאמנות בע"מ</t>
  </si>
  <si>
    <t>מחויבויות לספק נזילות למבני האיגוח שלא נוצלו</t>
  </si>
  <si>
    <t>מחויבות בגין הטבה חזויה</t>
  </si>
  <si>
    <t>מחויבות בגין הטבה חזויה בסוף שנה</t>
  </si>
  <si>
    <t>מחויבות בגין הטבה מצטברת</t>
  </si>
  <si>
    <t>מחויבות בגין הטבה מצטברת בסוף שנה</t>
  </si>
  <si>
    <t>מחויובות בגין הטבה חזויה בתחילת השנה</t>
  </si>
  <si>
    <t>מחוץ לישראל</t>
  </si>
  <si>
    <t>מחזיקי מניות</t>
  </si>
  <si>
    <t>מחיצוניים</t>
  </si>
  <si>
    <t>מחיקות חשבונאיות לתקופה</t>
  </si>
  <si>
    <t>מחיקות חשבונאיות נטו</t>
  </si>
  <si>
    <t>מחיקות חשבונאיות, נטו</t>
  </si>
  <si>
    <t>מחיר</t>
  </si>
  <si>
    <t>מחיר מניה</t>
  </si>
  <si>
    <t>מחירים מצוטטים רמה 1</t>
  </si>
  <si>
    <t>מטבע חוץ</t>
  </si>
  <si>
    <t>מטבע חוץ (לרבות צמוד מט"ח)</t>
  </si>
  <si>
    <t>מטבע חוץ 2</t>
  </si>
  <si>
    <t>מטבע ישראלי</t>
  </si>
  <si>
    <t>מטבע ישראלי לא צמוד</t>
  </si>
  <si>
    <t>מטבע ישראלי צמוד למדד</t>
  </si>
  <si>
    <t>מטבע ישראלי צמוד מדד</t>
  </si>
  <si>
    <t>מי שהיה בעל עניין בעת שנעשתה העסקה</t>
  </si>
  <si>
    <t>מידע ותקשורת</t>
  </si>
  <si>
    <t>מידע על העמדת הלוואות במהלך השנה</t>
  </si>
  <si>
    <t>מיסים נדחים - נטו</t>
  </si>
  <si>
    <t>מיסים נדחים לקבל</t>
  </si>
  <si>
    <t>מיסים נדחים לקבל, נטו (ראה ביאור 8)</t>
  </si>
  <si>
    <t>מיסים שוטפים בגין שנת החשבון</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</si>
  <si>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</si>
  <si>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</si>
  <si>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לפידיון נוכו רווחים/הפסדים הכלולים בהון העצמי בגין אג"ח שהועברו מהתיק הזמין למכירה</t>
  </si>
  <si>
    <t>מכירות</t>
  </si>
  <si>
    <t>מכשירים ועודפים לפני ניכויים</t>
  </si>
  <si>
    <t>מכשירים נגזרים</t>
  </si>
  <si>
    <t>מכשירים פיננסיים</t>
  </si>
  <si>
    <t>מכשירים, לפני ניכויים</t>
  </si>
  <si>
    <t>ממוצע משוקלל של מס' המניות הרגילות ששימש בחישוב הרווח הבסיסי</t>
  </si>
  <si>
    <t>ממוצע משוקלל של מס' המניות הרגילות ששימש בחישוב הרווח המדולל</t>
  </si>
  <si>
    <t>ממשלות בחו"ל</t>
  </si>
  <si>
    <t>ממשלות ובנקים מרכזיים</t>
  </si>
  <si>
    <t>ממשלות חו"ל</t>
  </si>
  <si>
    <t>ממשלת ישראל</t>
  </si>
  <si>
    <t>מני"ע שנשאלו או נרכשו במסגרת הסכמי מכר חוזר</t>
  </si>
  <si>
    <t>מניות</t>
  </si>
  <si>
    <t>מניירות ערך שנשאלו או נרכשו במסגרת הסכמי מכר חוזר</t>
  </si>
  <si>
    <t>מנכסים אחרים</t>
  </si>
  <si>
    <t>מס' חוזים</t>
  </si>
  <si>
    <t>מס' לווים מאוחד</t>
  </si>
  <si>
    <t>מס' מקבלי הטבה</t>
  </si>
  <si>
    <t>מס' משרות על בסיס ממוצע חודשי בישראל</t>
  </si>
  <si>
    <t>מס'משרות על בסיס ממוצע חודשי בחו"ל</t>
  </si>
  <si>
    <t>מסגרות אשראי של כרטיסי אשראי שלא נוצלו</t>
  </si>
  <si>
    <t>מסגרות חח"ד ואחרות בחשבונות לפי דרישה שלא נוצלו</t>
  </si>
  <si>
    <t>מסחר</t>
  </si>
  <si>
    <t>מסחרי</t>
  </si>
  <si>
    <t>מסחרי - אחר</t>
  </si>
  <si>
    <t>מסים על הכנסה ששולמו</t>
  </si>
  <si>
    <t>מספר חוזים</t>
  </si>
  <si>
    <t>מספר לוח</t>
  </si>
  <si>
    <t>מספר משרות ממוצע</t>
  </si>
  <si>
    <t>מעל 10 עד 20 שנה</t>
  </si>
  <si>
    <t>מעל 10 עד 20 שנים</t>
  </si>
  <si>
    <t>מעל 10 שנים עד 20 שנים</t>
  </si>
  <si>
    <t>מעל 20 שנה</t>
  </si>
  <si>
    <t>מעל 20 שנים</t>
  </si>
  <si>
    <t>מעל 3 חודשים ועד שנה</t>
  </si>
  <si>
    <t>מעל 3 חודשים עד שנה</t>
  </si>
  <si>
    <t>מעל 3 עד 5 שנים</t>
  </si>
  <si>
    <t>מעל 3 שנים עד 4 שנים</t>
  </si>
  <si>
    <t>מעל 4 שנים עד 5 שנים</t>
  </si>
  <si>
    <t>מעל 5 עד 10 שנים</t>
  </si>
  <si>
    <t>מעל 5 שנים</t>
  </si>
  <si>
    <t>מעל 5 שנים עד 10 שנים</t>
  </si>
  <si>
    <t>מעל 60%</t>
  </si>
  <si>
    <t>מעל חודש עד 3 חודשים</t>
  </si>
  <si>
    <t>מעל חמש שנים</t>
  </si>
  <si>
    <t>מעל שנה ועד 5 שנים</t>
  </si>
  <si>
    <t>מעל שנה עד 3 שנים</t>
  </si>
  <si>
    <t>מעל שנה עד שנתיים</t>
  </si>
  <si>
    <t>מעל שנתיים עד 3 שנים</t>
  </si>
  <si>
    <t>מערב אירופה אחר</t>
  </si>
  <si>
    <t>מערב אירופה-101-</t>
  </si>
  <si>
    <t>מפיקדונות בבנק ישראל וממזומנים</t>
  </si>
  <si>
    <t>מפיקדונות בבנקים</t>
  </si>
  <si>
    <t>מפרמיה</t>
  </si>
  <si>
    <t>מצב המימון - נכס (התחייבות) נטו שהוכר בסוף השנה</t>
  </si>
  <si>
    <t>מקסימום</t>
  </si>
  <si>
    <t>מרווח מפעילות מתן אשראי</t>
  </si>
  <si>
    <t>מרווח מפעילות קבלת פיקדונות</t>
  </si>
  <si>
    <t>מרווחי ריבית שמשויכים לניהול פיננסי</t>
  </si>
  <si>
    <t>מרכז סליקה בנקאי בע"מ</t>
  </si>
  <si>
    <t>מרכיב הרווח (ההפסד) אשר הוצא לצורך הערכת אפקטיביות הגידור</t>
  </si>
  <si>
    <t>מרכיבי הכנסות ריבית נטו והכנסות שאינן מריבית:</t>
  </si>
  <si>
    <t>מרכנתיל דיסקונט בעמ</t>
  </si>
  <si>
    <t>משך חיים ממוצע אפקטיבי</t>
  </si>
  <si>
    <t>משכורות</t>
  </si>
  <si>
    <t>משכורות והוצ' נלוות</t>
  </si>
  <si>
    <t>משכורת</t>
  </si>
  <si>
    <t>משנה עד חמש שנים</t>
  </si>
  <si>
    <t>משקי בית</t>
  </si>
  <si>
    <t>משרדיות</t>
  </si>
  <si>
    <t>מתרגום לאחר השפעת גידורים</t>
  </si>
  <si>
    <t>נגזרי אשראי</t>
  </si>
  <si>
    <t>נגזרי אשראי כשהבנק מוטב</t>
  </si>
  <si>
    <t>נגזרי אשראי כשהבנק ערב</t>
  </si>
  <si>
    <t>נדחים</t>
  </si>
  <si>
    <t>נושאי משרה</t>
  </si>
  <si>
    <t>נושאים ריבית</t>
  </si>
  <si>
    <t>ני"ע אחרים</t>
  </si>
  <si>
    <t>ני"ע זמינים למכירה</t>
  </si>
  <si>
    <t>ני"ע זמינים למכירה-</t>
  </si>
  <si>
    <t>ני"ע זמינים למסחר</t>
  </si>
  <si>
    <t>ני"ע למסחר</t>
  </si>
  <si>
    <t>ני"ע למסחר-</t>
  </si>
  <si>
    <t>ני"ע מוחזקים לפדיון</t>
  </si>
  <si>
    <t>ני"ע שהונפקו ע"י GNMA,FHLMC,FNMA או בערבותם</t>
  </si>
  <si>
    <t>ני"ע שהועמדו כביטחון למלווים שאינם רשאים למכרם/לשעבדם 2</t>
  </si>
  <si>
    <t>ני"ע שהושאלו או נמכרו במסגרת הסכמי רכש חוזר</t>
  </si>
  <si>
    <t>ני"ע שהושאלו בעסקאות השאלת ני"ע כנגד מזומן</t>
  </si>
  <si>
    <t>ני"ע שהושאלו בעסקאות השאלת ני"ע כנגד ני"ע</t>
  </si>
  <si>
    <t>ני"ע שהתקבלו בעסקאות שאילת ני"ע כנגד מזומן</t>
  </si>
  <si>
    <t>ני"ע שהתקבלו בעסקאות שאילת ני"ע כנגד ני"ע</t>
  </si>
  <si>
    <t>ני"ע שהתקבלו כביטחון בעסקאות השאלת ני"ע כנגד ני"ע</t>
  </si>
  <si>
    <t>ני"ע שמובטחים ע"י ני"ע מגובי משכנתאות שהונפקו ע"י FHLMC, FNMA או GNMA או בערבותם</t>
  </si>
  <si>
    <t>ני"ע שנמכרו במסגרת הסכמי רכש חוזר</t>
  </si>
  <si>
    <t>ני"ע שנרכשו במסגרת הסכמי מכר חוזר</t>
  </si>
  <si>
    <t>ני"ע שנשאלו או נרכשו במסגרת הסכמי מכר חוזר</t>
  </si>
  <si>
    <t>ני"ע שנשאלו או נרכשו במסגרת הסכמי מכר חוזר:</t>
  </si>
  <si>
    <t>ני"ע ששועבדו כביטחון בעסקאות שאילת ני"ע כנגד ני"ע</t>
  </si>
  <si>
    <t>ניהול חשבון</t>
  </si>
  <si>
    <t>ניהול, תפעול ונאמנות לגופים מוסדיים</t>
  </si>
  <si>
    <t>ניירות ערך</t>
  </si>
  <si>
    <t>ניירות ערך המירים</t>
  </si>
  <si>
    <t>ניירות ערך למסחר</t>
  </si>
  <si>
    <t>ניירות ערך למסחר:</t>
  </si>
  <si>
    <t>ניירות ערך שנשאלו או נשכרו במסגרת הסכמי מכר חוזר</t>
  </si>
  <si>
    <t>ניכוי בגין התחייבויות מקומיות</t>
  </si>
  <si>
    <t>נכס (התחייבות) נטו שהוכר בסוף שנה</t>
  </si>
  <si>
    <t>נכסי שירות</t>
  </si>
  <si>
    <t>נכסים</t>
  </si>
  <si>
    <t>נכסים (למעט מזומנים)</t>
  </si>
  <si>
    <t>נכסים אחרים</t>
  </si>
  <si>
    <t>נכסים אחרים בגין נגזרים</t>
  </si>
  <si>
    <t>נכסים אחרים שאינם נושאים ריבית</t>
  </si>
  <si>
    <t>נכסים אחרים-חייבים אחרים ויתרות חובה</t>
  </si>
  <si>
    <t>נכסים אחרים:</t>
  </si>
  <si>
    <t>נכסים בגין מכשירים נגזרים</t>
  </si>
  <si>
    <t>נכסים בלתי מוחשיים ומונטין</t>
  </si>
  <si>
    <t>נכסים בלתי מוחשיים ומוניטין</t>
  </si>
  <si>
    <t>נכסים והתחייבויות מזוהים</t>
  </si>
  <si>
    <t>נכסים והתחייבויות שנגרעו</t>
  </si>
  <si>
    <t>נכסים ללא תקופת פרעון שזמן פרעונם עבר</t>
  </si>
  <si>
    <t>נכסים נושאי ריבית</t>
  </si>
  <si>
    <t>נכסים נושאי ריבית אחרים</t>
  </si>
  <si>
    <t>נכסים פיננסיים 1</t>
  </si>
  <si>
    <t>נכסים פיננסיים אחרים</t>
  </si>
  <si>
    <t>נכסים פיננסיים*:</t>
  </si>
  <si>
    <t>נכסים שאינם מבצעים</t>
  </si>
  <si>
    <t>נכסים שהועברו מרמה 1 לרמה 2</t>
  </si>
  <si>
    <t>נכסים שהועברו מרמה 2 לרמה 1</t>
  </si>
  <si>
    <t>נכסים שהתקבלו בגין אשראים שסולקו</t>
  </si>
  <si>
    <t>נכסים שנתקבלו בגין אשראים שסולקו</t>
  </si>
  <si>
    <t>נכסים-אחר</t>
  </si>
  <si>
    <t>נכסים-מזומנים ופיקד' בבנקים</t>
  </si>
  <si>
    <t>נכסים: מזומנים ופק' בבנקים</t>
  </si>
  <si>
    <t>נספח א'-רכישת חברות בת שאוחדו לראשונה:</t>
  </si>
  <si>
    <t>נספח ב'-תמורה ממימוש השקעות בחברות בת שאוחדו בעבר:</t>
  </si>
  <si>
    <t>נתונים לא נצפים רמה 3</t>
  </si>
  <si>
    <t>נתונים נוספים</t>
  </si>
  <si>
    <t>נתונים נצפים רמה 2</t>
  </si>
  <si>
    <t>נתונים עיקריים מהמאזן</t>
  </si>
  <si>
    <t>נתונים עיקריים מתוך דוח רווח והפסד</t>
  </si>
  <si>
    <t>ס"כ ההון הכולל</t>
  </si>
  <si>
    <t>ס"כ ההתחיבויות הפיננסיות*</t>
  </si>
  <si>
    <t>ס"כ היתרות המשוקללות של נכסי הסיכון</t>
  </si>
  <si>
    <t>ס"כ הנכסים</t>
  </si>
  <si>
    <t>ס"כ הנכסים הפיננסיים*</t>
  </si>
  <si>
    <t>ס"כ התחייבויות</t>
  </si>
  <si>
    <t>ס"כ שכר רו"ח המבקרים</t>
  </si>
  <si>
    <t>סה"כ</t>
  </si>
  <si>
    <t>סה"כ אג"ח</t>
  </si>
  <si>
    <t>סה"כ בגין מכשירים נגזרים</t>
  </si>
  <si>
    <t>סה"כ בגין ני"ע זמינים למכירה</t>
  </si>
  <si>
    <t>סה"כ בנקים</t>
  </si>
  <si>
    <t>סה"כ בנקים נותני משכנתאות</t>
  </si>
  <si>
    <t>סה"כ ההתחייבויות</t>
  </si>
  <si>
    <t>סה"כ הוכר בעלות ההטבה נטו לתקופה וברווח כולל אחר</t>
  </si>
  <si>
    <t>סה"כ הוכר ברווח כולל אחר</t>
  </si>
  <si>
    <t>סה"כ הון עצמי</t>
  </si>
  <si>
    <t>סה"כ הון עצמי רובד 1, לאחר התאמות פיקוחיות וניכויים</t>
  </si>
  <si>
    <t>סה"כ הון רובד 1 נוסף, לאחר ניכויים</t>
  </si>
  <si>
    <t>סה"כ הון רובד 2</t>
  </si>
  <si>
    <t>סה"כ המיוחס לבעלי מניות התאגיד הבנקאי</t>
  </si>
  <si>
    <t>סה"כ המשכורת וההוצאות הנילוות לא כולל מס שכר</t>
  </si>
  <si>
    <t>סה"כ הפחתות של סכומים שלא הוכרו</t>
  </si>
  <si>
    <t>סה"כ התאמות פיקוחיות וניכויים - הון עצמי רובד 1</t>
  </si>
  <si>
    <t>סה"כ התאמות פיקוחיות וניכויים, לפני התאמות בגין תכנית ההתייעלות - הון עצמי רובד 1</t>
  </si>
  <si>
    <t>סה"כ התחייבויות בגין מכשירים נגזרים</t>
  </si>
  <si>
    <t>סה"כ התחייבויות ואמצעים הוניים</t>
  </si>
  <si>
    <t>סה"כ התחייבויות נושאות ריבית</t>
  </si>
  <si>
    <t>סה"כ חובות בעייתיים</t>
  </si>
  <si>
    <t>סה"כ חובות פגומים</t>
  </si>
  <si>
    <t>סה"כ חשיפת אשראי</t>
  </si>
  <si>
    <t>סה"כ חשיפת אשראי חוץ מאזנית</t>
  </si>
  <si>
    <t>סה"כ חשיפת אשראי מאזנית</t>
  </si>
  <si>
    <t>סה"כ ידווח רק על ידי מי שלא דווח את כל הלוח</t>
  </si>
  <si>
    <t>סה"כ כל התאגידים הבנקאיים, דיווח בנק בלבד</t>
  </si>
  <si>
    <t>סה"כ כלול בהכנסות ריבית</t>
  </si>
  <si>
    <t>סה"כ כללי</t>
  </si>
  <si>
    <t>סה"כ לפי דרישה</t>
  </si>
  <si>
    <t>סה"כ ממשלות</t>
  </si>
  <si>
    <t>סה"כ מסחרי</t>
  </si>
  <si>
    <t>סה"כ מערכת הבנקים המסחריים</t>
  </si>
  <si>
    <t>סה"כ ני"ע זמינים למכירה</t>
  </si>
  <si>
    <t>סה"כ ני"ע למסחר</t>
  </si>
  <si>
    <t>סה"כ ני"ע מגובי משכנתאות מסוג העבר באמצעות</t>
  </si>
  <si>
    <t>סה"כ ניירות ערך זמינים למכירה</t>
  </si>
  <si>
    <t>סה"כ ניכויים</t>
  </si>
  <si>
    <t>סה"כ נכסים בגין מכשירים נגזרים</t>
  </si>
  <si>
    <t>סה"כ סיכון אשראי בגין מכשירים נגזרים</t>
  </si>
  <si>
    <t>סה"כ עלות הרכישה</t>
  </si>
  <si>
    <t>סה"כ פיקדונות בישראל</t>
  </si>
  <si>
    <t>סה"כ פיקדונות הציבור</t>
  </si>
  <si>
    <t>סה"כ פיקדונות מחוץ לישראל</t>
  </si>
  <si>
    <t>סה"כ פעילות בחו"ל</t>
  </si>
  <si>
    <t>סה"כ פעילות בישראל</t>
  </si>
  <si>
    <t>סה"כ ציבור</t>
  </si>
  <si>
    <t>סה"כ ציבור - פעילות בחו"ל</t>
  </si>
  <si>
    <t>סה"כ ציבור - פעילות בישראל</t>
  </si>
  <si>
    <t>סה"כ ציבור פעילות בישראל</t>
  </si>
  <si>
    <t>סה"כ שינוי במהלך השנה</t>
  </si>
  <si>
    <t>סה"כ שכר חמשת הבכירים -מאוחד</t>
  </si>
  <si>
    <t>סה"כ תמורה שהתקבלה ממימוש השקעות בחברות בת שאוחדו בעבר</t>
  </si>
  <si>
    <t>סיכון אינפלציה</t>
  </si>
  <si>
    <t>סיכון אשראי</t>
  </si>
  <si>
    <t>סיכון אשראי אחר בגין מבני האיגוח 3</t>
  </si>
  <si>
    <t>סיכון אשראי בהשגחה מיוחדת</t>
  </si>
  <si>
    <t>סיכון אשראי במכשירים פיננסיים חוץ מאזניים</t>
  </si>
  <si>
    <t>סיכון אשראי בעייתי</t>
  </si>
  <si>
    <t>סיכון אשראי חוץ מאזני</t>
  </si>
  <si>
    <t>סיכון אשראי חוץ מאזני בגין מכשירים נגזרים</t>
  </si>
  <si>
    <t>סיכון אשראי חוץ מאזני נטו בגין מכשירים נגזרים</t>
  </si>
  <si>
    <t>סיכון אשראי חוץ מאזני סה"כ</t>
  </si>
  <si>
    <t>סיכון אשראי חוץ מאזני** שנמכר השנה</t>
  </si>
  <si>
    <t>סיכון אשראי חוץ מאזני** שנרכש השנה</t>
  </si>
  <si>
    <t>סיכון אשראי חוץ מאזני***</t>
  </si>
  <si>
    <t>סיכון אשראי כולל</t>
  </si>
  <si>
    <t>סיכון אשראי לציבור שנמכר</t>
  </si>
  <si>
    <t>סיכון אשראי לציבור שנרכש</t>
  </si>
  <si>
    <t>סיכון אשראי מאזני</t>
  </si>
  <si>
    <t>סיכון אשראי מאזני בעייתי</t>
  </si>
  <si>
    <t>סיכון אשראי נחות</t>
  </si>
  <si>
    <t>סיכון אשראי פגום</t>
  </si>
  <si>
    <t>סיכון בגין איכות לווים ובטחונות</t>
  </si>
  <si>
    <t>סיכון בגין ריכוזיות לווים/ קבוצת לווים</t>
  </si>
  <si>
    <t>סיכון בגין ריכוזיות ענפית</t>
  </si>
  <si>
    <t>סיכון מוניטין</t>
  </si>
  <si>
    <t>סיכון מחירי מניות</t>
  </si>
  <si>
    <t>סיכון משפטי</t>
  </si>
  <si>
    <t>סיכון נזילות</t>
  </si>
  <si>
    <t>סיכון ריבית</t>
  </si>
  <si>
    <t>סיכון שוק</t>
  </si>
  <si>
    <t>סיכון שער חליפין</t>
  </si>
  <si>
    <t>סיכון תפעולי</t>
  </si>
  <si>
    <t>סילוקים</t>
  </si>
  <si>
    <t>סימנים מסחרי</t>
  </si>
  <si>
    <t>סך - הכל</t>
  </si>
  <si>
    <t>סך בנקים נותני משכנתאות + סינדיקציות משכנתאות</t>
  </si>
  <si>
    <t>סך ההתחייבויות הנובעות מעסקאות תשלום מבוסס מניות</t>
  </si>
  <si>
    <t>סך ההתחייבויות נושאות ריבית המיוחסות לפעילויות מחוץ לישראל</t>
  </si>
  <si>
    <t>סך הון עצמי רובד 1, לפני התאמות פיקוחיות וניכויים</t>
  </si>
  <si>
    <t>סך הון רובד 2 לפני ניכויים</t>
  </si>
  <si>
    <t>סך הוצאות תפעוליות ואחרות</t>
  </si>
  <si>
    <t>סך החשיפה</t>
  </si>
  <si>
    <t>סך החשיפות</t>
  </si>
  <si>
    <t>סך הטבות</t>
  </si>
  <si>
    <t>סך הכול יתרת חובות פגומים</t>
  </si>
  <si>
    <t>סך הכול*</t>
  </si>
  <si>
    <t>סך הכל</t>
  </si>
  <si>
    <t>סך הכל אג"ח זמינים למכירה</t>
  </si>
  <si>
    <t>סך הכל אג"ח לפדיון</t>
  </si>
  <si>
    <t>סך הכל אג"ח מוחזקות לפדיון מגובי משכנתאות ומגובי נכסים</t>
  </si>
  <si>
    <t>סך הכל אג"ח ני"ע למסחר</t>
  </si>
  <si>
    <t>סך הכל בנקאות פרטית</t>
  </si>
  <si>
    <t>סך הכל ההתחייבויות</t>
  </si>
  <si>
    <t>סך הכל הוצאות הריבית</t>
  </si>
  <si>
    <t>סך הכל הכנסות ריבית נטו והכנסות שאינן מריבית</t>
  </si>
  <si>
    <t>סך הכל הכנסות ריבית נטו והכנסות שאינן מריבית לפי בסיס צבירה</t>
  </si>
  <si>
    <t>סך הכל הכנסות ריבית, נטו</t>
  </si>
  <si>
    <t>סך הכל הנכסים</t>
  </si>
  <si>
    <t>סך הכל הפרשה להפסדי אשראי</t>
  </si>
  <si>
    <t>סך הכל חובות</t>
  </si>
  <si>
    <t>סך הכל חשיפה מאזנית</t>
  </si>
  <si>
    <t>סך הכל חשיפה מאזנית-ללא פירוט*</t>
  </si>
  <si>
    <t>סך הכל חשיפת אשראי הנובעת ממבני איגוח</t>
  </si>
  <si>
    <t>סך הכל חשיפת אשראי נוכחית למוסדות פיננסיים זרים</t>
  </si>
  <si>
    <t>סך הכל מאוחד</t>
  </si>
  <si>
    <t>סך הכל מהשקעה באג"ח</t>
  </si>
  <si>
    <t>סך הכל מהשקעה במניות</t>
  </si>
  <si>
    <t>סך הכל מחוץ לישראל</t>
  </si>
  <si>
    <t>סך הכל מניות זמינים למכירה</t>
  </si>
  <si>
    <t>סך הכל מניות זמינים למסחר</t>
  </si>
  <si>
    <t>סך הכל מסחרי - חו"ל</t>
  </si>
  <si>
    <t>סך הכל מסחרי*</t>
  </si>
  <si>
    <t>סך הכל מפעילויות מסחר</t>
  </si>
  <si>
    <t>סך הכל מפעילות במכשירים נגזרים</t>
  </si>
  <si>
    <t>סך הכל משקי בית</t>
  </si>
  <si>
    <t>סך הכל ני"ע זמינים למכירה מגובי משכנתאות ומגובי נכסים</t>
  </si>
  <si>
    <t>סך הכל ני"ע למסחר מגובי משכנתאות ומגובי נכסים</t>
  </si>
  <si>
    <t>סך הכל ני"ע למסחר מגובי נכסים ABS</t>
  </si>
  <si>
    <t>סך הכל ני"ע מגובי משכנתאות אחרים</t>
  </si>
  <si>
    <t>סך הכל ני"ע מגובי משכנתאות ומגובי נכסים</t>
  </si>
  <si>
    <t>סך הכל נכסים שאינם מבצעים</t>
  </si>
  <si>
    <t>סך הכל סיכון אשראי בעייתי</t>
  </si>
  <si>
    <t>סך הכל סיכון אשראי לציבור</t>
  </si>
  <si>
    <t>סך הכל עסקים בינוניים</t>
  </si>
  <si>
    <t>סך הכל עסקים גדולים</t>
  </si>
  <si>
    <t>סך הכל עסקים זעירים</t>
  </si>
  <si>
    <t>סך הכל פיקדונות מתאגידים בנקאיים</t>
  </si>
  <si>
    <t>סך הכל פעילות בחו"ל</t>
  </si>
  <si>
    <t>סך הכל פעילות בישראל</t>
  </si>
  <si>
    <t>סך הכל פעילות חו"ל</t>
  </si>
  <si>
    <t>סך הכל ציבור</t>
  </si>
  <si>
    <t>סך הכל ציבור - פעילויות בחו"ל</t>
  </si>
  <si>
    <t>סך הכל ציבור - פעילויות בישראל</t>
  </si>
  <si>
    <t>סך הכל רווח (הפסד) בגין אשראי שנמכר</t>
  </si>
  <si>
    <t>סך הכל שווי הוגן</t>
  </si>
  <si>
    <t>סך הכל תזרימי מזומנים</t>
  </si>
  <si>
    <t>סך הכל*</t>
  </si>
  <si>
    <t>סך הכנסות</t>
  </si>
  <si>
    <t>סך הכנסות (הוצאות ) הריבית נטו</t>
  </si>
  <si>
    <t>סך הכנסות ריבית, נטו</t>
  </si>
  <si>
    <t>סך הכנסות שאינן מריבית</t>
  </si>
  <si>
    <t>סך הנכסים נושאי ריבית</t>
  </si>
  <si>
    <t>סך הנכסים נושאי ריבית המיוחסים לפעילויות מחוץ לישראל</t>
  </si>
  <si>
    <t>סך התאגידים הבנקאיים למעט בנקי חוץ, בסיס סולו</t>
  </si>
  <si>
    <t>סך התאמות בגין תכנית התייעלות הון רובד 1</t>
  </si>
  <si>
    <t>סך התחייבויות נושאות ריבית</t>
  </si>
  <si>
    <t>סך כל אגרות החוב וכתבי ההתחייבות</t>
  </si>
  <si>
    <t>סך כל האמצעים ההוניים</t>
  </si>
  <si>
    <t>סך כל האשראי לממשלה</t>
  </si>
  <si>
    <t>סך כל ההון העצמי</t>
  </si>
  <si>
    <t>סך כל ההוצאות האחרות</t>
  </si>
  <si>
    <t>סך כל ההוצאות להפחתה</t>
  </si>
  <si>
    <t>סך כל ההכנסות האחרות</t>
  </si>
  <si>
    <t>סך כל ההכנסות שאינן מריבית</t>
  </si>
  <si>
    <t>סך כל ההפרשה למיסים</t>
  </si>
  <si>
    <t>סך כל ההשקעות</t>
  </si>
  <si>
    <t>סך כל ההתחייבויות</t>
  </si>
  <si>
    <t>סך כל ההתחייבויות האחרות</t>
  </si>
  <si>
    <t>סך כל ההתחייבויות הפיננסיות</t>
  </si>
  <si>
    <t>סך כל ההתחייבויות וההון</t>
  </si>
  <si>
    <t>סך כל הון המניות הנפרע וקרנות הון</t>
  </si>
  <si>
    <t>סך כל הוצאות הריבית</t>
  </si>
  <si>
    <t>סך כל החשיפות למדינות זרות</t>
  </si>
  <si>
    <t>סך כל הכנסות הריבית</t>
  </si>
  <si>
    <t>סך כל הכנסות מימון שאינן מריבית בגין פעילויות שאינן למטרות מסחר</t>
  </si>
  <si>
    <t>סך כל הכנסות ריבית, נטו</t>
  </si>
  <si>
    <t>סך כל המיסים הנדחים</t>
  </si>
  <si>
    <t>סך כל המיסים השוטפים</t>
  </si>
  <si>
    <t>סך כל המשכורות וההוצאות הנלוות</t>
  </si>
  <si>
    <t>סך כל הנכסים</t>
  </si>
  <si>
    <t>סך כל הנכסים האחרים</t>
  </si>
  <si>
    <t>סך כל הנכסים הפיננסיים</t>
  </si>
  <si>
    <t>סך כל הסכום הנקוב</t>
  </si>
  <si>
    <t>סך כל העמלות</t>
  </si>
  <si>
    <t>סך כל השווי ההוגן</t>
  </si>
  <si>
    <t>סך כל ני"ע</t>
  </si>
  <si>
    <t>סך כל ניירות הערך הזמינים למכירה</t>
  </si>
  <si>
    <t>סך כל ניירות הערך למסחר</t>
  </si>
  <si>
    <t>סך נכסים</t>
  </si>
  <si>
    <t>סך נכסים נושאי ריבית</t>
  </si>
  <si>
    <t>סך עלות ההטבה נטו</t>
  </si>
  <si>
    <t>סך פעילות בישראל</t>
  </si>
  <si>
    <t>סך פעילות ישראל</t>
  </si>
  <si>
    <t>סכום החשיפה בסוף התקופה</t>
  </si>
  <si>
    <t>סכום החשיפה בתחילת תקופה</t>
  </si>
  <si>
    <t>סכום היציאות שהוכרו בערך בספרים של פריט רכוש קבוע במהלך הקמתו</t>
  </si>
  <si>
    <t>סכום המס במחלוקת שלגביו לא נעשתה הפרשה</t>
  </si>
  <si>
    <t>סכום המס על בסיס שיעור המס הסטטוטורי</t>
  </si>
  <si>
    <t>סכום מקסימלי של חשיפת אשראי הנובעת מחיזוקי אשראי למבני האיגוח, בצורה של ערבויות, ני"ע נדחים שנרכשו, וחיזוקים אחרים 2</t>
  </si>
  <si>
    <t>סכום נוסף על חוב' בעיתי</t>
  </si>
  <si>
    <t>סכום נטו של התחייבויות בגין מכשירים נגזרים</t>
  </si>
  <si>
    <t>סכום נטו של נכסים בגין מכשירים נגזרים</t>
  </si>
  <si>
    <t>סכומי שווי הוגן שקוזזו במאזן</t>
  </si>
  <si>
    <t>סכומים אחרים לקבל</t>
  </si>
  <si>
    <t>סכומים אחרים לקבל בגין מכשירים פיננסים נגזרים, מורכבים וחוץ מאזניים</t>
  </si>
  <si>
    <t>סכומים אחרים לשלם</t>
  </si>
  <si>
    <t>סכומים אחרים לשלם בגין מכשירים פיננסים נגזרים, מורכבים וחוץ מאזניים</t>
  </si>
  <si>
    <t>סכומים ברוטו שלא קוזזו במאזן</t>
  </si>
  <si>
    <t>סכומים שהוכרו בסעיף התחייבויות אחרות</t>
  </si>
  <si>
    <t>סכומים שהוכרו בסעיף נכסים אחרים</t>
  </si>
  <si>
    <t>סכומים שנגבו</t>
  </si>
  <si>
    <t>סעיפים הוניים אחרים</t>
  </si>
  <si>
    <t>עבור פעולות ביקורת</t>
  </si>
  <si>
    <t>עבור שירותי מס</t>
  </si>
  <si>
    <t>עבור שירותים אחרים</t>
  </si>
  <si>
    <t>עבור שירותים הקשורים לבקורת</t>
  </si>
  <si>
    <t>עד 3 חודשים</t>
  </si>
  <si>
    <t>עד שנה</t>
  </si>
  <si>
    <t>עד60%</t>
  </si>
  <si>
    <t>עודף ההתחיבות בגין הטבות לעובדים על נכסי התכנית</t>
  </si>
  <si>
    <t>עודף מקדמות ששולמו למס הכנסה על עתודות שוטפות</t>
  </si>
  <si>
    <t>עודף נכסי התכנית על ההתחייבות בגין הטבות לעובדים (באור 23)</t>
  </si>
  <si>
    <t>עודף עתודות שוטפות למס הכנסה על מקדמות ששולמו</t>
  </si>
  <si>
    <t>עודפים/ גרעונות</t>
  </si>
  <si>
    <t>על איגרות חוב</t>
  </si>
  <si>
    <t>על התחייבויות אחרות</t>
  </si>
  <si>
    <t>על ני"ע שהושאלו או נמכרו במסגרת הסכמי רכש חוזר</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</si>
  <si>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</si>
  <si>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</si>
  <si>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</si>
  <si>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</si>
  <si>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</si>
  <si>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עלויות תוכנה</t>
  </si>
  <si>
    <t>עלות</t>
  </si>
  <si>
    <t>עלות (זיכוי) בגין שירות קודם השנה</t>
  </si>
  <si>
    <t>עלות (זיכוי) נטו בגין שירות קודם</t>
  </si>
  <si>
    <t>עלות מוניטין</t>
  </si>
  <si>
    <t>עלות מופחתת</t>
  </si>
  <si>
    <t>עלות ריבית</t>
  </si>
  <si>
    <t>עלות שירות</t>
  </si>
  <si>
    <t>עלות שירות קודם</t>
  </si>
  <si>
    <t>עליה במקביל של % 1</t>
  </si>
  <si>
    <t>עלייה במקביל של 1%</t>
  </si>
  <si>
    <t>עליית ריבית בטווח הקצר</t>
  </si>
  <si>
    <t>עם דרישה עד חודש</t>
  </si>
  <si>
    <t>עם דרישה עד שנה</t>
  </si>
  <si>
    <t>עמלות</t>
  </si>
  <si>
    <t>עמלות אחרות</t>
  </si>
  <si>
    <t>עמלות הפצת מוצרים פיננסיים</t>
  </si>
  <si>
    <t>עמלות מעסקי מימון</t>
  </si>
  <si>
    <t>עסקאות בהן היתרה מייצגת סיכון אשראי</t>
  </si>
  <si>
    <t>עסקאות סינדיקציה שהתאגיד הבנקאי יזם**</t>
  </si>
  <si>
    <t>עסקאות סינדיקציה שיזמו אחרים</t>
  </si>
  <si>
    <t>עסקאות תשלום מבוסס מניות</t>
  </si>
  <si>
    <t>עסקים בינוניים</t>
  </si>
  <si>
    <t>עסקים גדולים</t>
  </si>
  <si>
    <t>עסקים קטנים וזעירים</t>
  </si>
  <si>
    <t>ערבויות והתחייבויות אחרות</t>
  </si>
  <si>
    <t>ערבויות להבטחת אשראי</t>
  </si>
  <si>
    <t>ערבויות לרוכשי דירות</t>
  </si>
  <si>
    <t>ערך בספרים</t>
  </si>
  <si>
    <t>ערך ספרים</t>
  </si>
  <si>
    <t>עתודה למיסים נדחים, נטו (ראה באור 8)</t>
  </si>
  <si>
    <t>פגום</t>
  </si>
  <si>
    <t>פגומים</t>
  </si>
  <si>
    <t>פדיון איגרות חוב וכתבי התחייבות נדחים</t>
  </si>
  <si>
    <t>פועלים אקספרס בע"מ</t>
  </si>
  <si>
    <t>פועלים שירותי נאמנות</t>
  </si>
  <si>
    <t>פחות מ-12 חודשים</t>
  </si>
  <si>
    <t>פחת והפסדים מירידת ערך</t>
  </si>
  <si>
    <t>פחת לשנה</t>
  </si>
  <si>
    <t>פחת על בניינים וציוד (לרבות ירידת ערך)</t>
  </si>
  <si>
    <t>פיצויים, תגמולים, פנסיה וקרנות השתלמות</t>
  </si>
  <si>
    <t>פיצול הכנסות ריבית נטו:</t>
  </si>
  <si>
    <t>פיקדונות בבנקים</t>
  </si>
  <si>
    <t>פיקדונות בבנקים המיועדים למתן אשראי:</t>
  </si>
  <si>
    <t>פיקדונות בבנקים מסחריים</t>
  </si>
  <si>
    <t>פיקדונות בישראל</t>
  </si>
  <si>
    <t>פיקדונות בתאגידים בנקאים מיוחדים</t>
  </si>
  <si>
    <t>פיקדונות הממשלה</t>
  </si>
  <si>
    <t>פיקדונות הציבור</t>
  </si>
  <si>
    <t>פיקדונות לזמן קצוב</t>
  </si>
  <si>
    <t>פיקדונות לפי דרישה</t>
  </si>
  <si>
    <t>פיקדונות מבנקים</t>
  </si>
  <si>
    <t>פיקדונות מבנקים בישראל</t>
  </si>
  <si>
    <t>פיקדונות מבנקים מחוץ לישראל</t>
  </si>
  <si>
    <t>פיקדונות מחוץ לישראל</t>
  </si>
  <si>
    <t>פיקדונות של אנשים פרטיים</t>
  </si>
  <si>
    <t>פיקדונות של גופים מוסדיים</t>
  </si>
  <si>
    <t>פיקדונות של תאגידים ואחרים</t>
  </si>
  <si>
    <t>פירוט על הכנסות מימון שאינן מריבית בגין פעילויות למטרות מסחר, לפי חשיפת הסיכון</t>
  </si>
  <si>
    <t>פעילות בני"ע ובמכשירים נגזרים מסוימים</t>
  </si>
  <si>
    <t>פעילות השקעה ריאלית</t>
  </si>
  <si>
    <t>פעילות חו"ל</t>
  </si>
  <si>
    <t>פעילות ישראל</t>
  </si>
  <si>
    <t>פעילות לווים בחו"ל</t>
  </si>
  <si>
    <t>פעילות לווים בישראל</t>
  </si>
  <si>
    <t>פעילות למסחר</t>
  </si>
  <si>
    <t>פעילות ניהול נכסים והתחייבויות</t>
  </si>
  <si>
    <t>פעילות סחר חוץ</t>
  </si>
  <si>
    <t>פעילות עסקית</t>
  </si>
  <si>
    <t>פער הריבית</t>
  </si>
  <si>
    <t>פצויי פרישה - גידול בעודף העתודה על היעודה (גידול בעודף היעודה על העתודה)</t>
  </si>
  <si>
    <t>פקדונות בבנקים מרכזיים:</t>
  </si>
  <si>
    <t>פקדונות בבנקים:</t>
  </si>
  <si>
    <t>פקדונות הציבור שאינם נושאים ריבית</t>
  </si>
  <si>
    <t>פרטי אחר</t>
  </si>
  <si>
    <t>פריטים שאינם כספיים</t>
  </si>
  <si>
    <t>צדדים קשורים המוחזקים ע"י הבנק וחברות מאוחדות שלו</t>
  </si>
  <si>
    <t>צדדים קשורים המוחזקים ע"י התאגיד הבנקאי</t>
  </si>
  <si>
    <t>צובר בפיגור של 30 ועד 89 ימים</t>
  </si>
  <si>
    <t>צובר בפיגור של 90 ימים או יותר</t>
  </si>
  <si>
    <t>צובר לא בפיגור</t>
  </si>
  <si>
    <t>ציוד, ריהוט וכלי רכב</t>
  </si>
  <si>
    <t>צמוד למדד</t>
  </si>
  <si>
    <t>צמוד מדד</t>
  </si>
  <si>
    <t>צמצומים, סילוקים</t>
  </si>
  <si>
    <t>צמצומים, סילוקים (ראה ביאור 23)</t>
  </si>
  <si>
    <t>צפון אמריקה</t>
  </si>
  <si>
    <t>צרפת</t>
  </si>
  <si>
    <t>קווי אשראי לכל מטרה בביטחון דירת מגורים</t>
  </si>
  <si>
    <t>קיבולים</t>
  </si>
  <si>
    <t>קיטון בנקודת אחוז אחת</t>
  </si>
  <si>
    <t>קרנות הון</t>
  </si>
  <si>
    <t>קשרי לקוחות</t>
  </si>
  <si>
    <t>רבעון ראשון</t>
  </si>
  <si>
    <t>רבעון ראשון שנה קודמת</t>
  </si>
  <si>
    <t>רבעון רביעי</t>
  </si>
  <si>
    <t>רבעון רביעי שנה קודמת</t>
  </si>
  <si>
    <t>רבעון שלישי</t>
  </si>
  <si>
    <t>רבעון שלישי שנה קודמת</t>
  </si>
  <si>
    <t>רבעון שני</t>
  </si>
  <si>
    <t>רבעון שני שנה קודמת</t>
  </si>
  <si>
    <t>רואה חשבון מבקר אחר</t>
  </si>
  <si>
    <t>רוה"ח המבקר/המבקרים המשותפים</t>
  </si>
  <si>
    <t>רוו"ה אחר, גידור עסקאות חזויות</t>
  </si>
  <si>
    <t>רווח (הפסד) אקטוארי נטו השנה</t>
  </si>
  <si>
    <t>רווח (הפסד) כולל אחר</t>
  </si>
  <si>
    <t>רווח (הפסד) כולל אחר, לפני מיסים</t>
  </si>
  <si>
    <t>רווח (הפסד) כולל אחר, נטו לאחר השפעת המס</t>
  </si>
  <si>
    <t>רווח (הפסד) מפעילויות נמשכות לפני מסים</t>
  </si>
  <si>
    <t>רווח בסיסי - סה"כ רווח נקי המיוחס לבעמ"נ הרגילות של התאגיד הבנקאי</t>
  </si>
  <si>
    <t>רווח בסיסי למניה</t>
  </si>
  <si>
    <t>רווח בסיסי למניה: רווח נקי המיוחס לבעלי מניות התאגיד הבנקאי</t>
  </si>
  <si>
    <t>רווח בסיסי: רווח נקי המיוחס לבעלי מניות התאגיד הבנקאי</t>
  </si>
  <si>
    <t>רווח הון ממימוש השקעות בחברות בת שאוחדו בעבר</t>
  </si>
  <si>
    <t>רווח הון ממכירת בניינים וציוד</t>
  </si>
  <si>
    <t>רווח כולל אחר המיוחס לבעלי זכויות שאינן מקנות שליטה</t>
  </si>
  <si>
    <t>רווח כולל אחר המיוחס לבעלי מניות התאגיד הבנקאי</t>
  </si>
  <si>
    <t>רווח כולל אחר מצטבר</t>
  </si>
  <si>
    <t>רווח כולל אחרת לפני ייחוס לבעלי זכויות שאינן מקנות שליטה</t>
  </si>
  <si>
    <t>רווח לאחר מיסים</t>
  </si>
  <si>
    <t>רווח לאחר מסים</t>
  </si>
  <si>
    <t>רווח לפני מיסים</t>
  </si>
  <si>
    <t>רווח לפני מסים</t>
  </si>
  <si>
    <t>רווח מדולל - סה"כ רווח נקי המיוחס לבעמ"נ הרגילות של התאגיד הבנקאי</t>
  </si>
  <si>
    <t>רווח מדולל למניה</t>
  </si>
  <si>
    <t>רווח מדולל למניה: רווח נקי המיוחס לבעלי מניות התאגיד הבנקאי</t>
  </si>
  <si>
    <t>רווח מדולל: רווח נקי המיוחס לבעלי מניות התאגיד הבנקאי</t>
  </si>
  <si>
    <t>רווח ממימוש נכסים שנתקבלו בגין סילוק אשראים</t>
  </si>
  <si>
    <t>רווח נקי</t>
  </si>
  <si>
    <t>רווח נקי בשנת החשבון</t>
  </si>
  <si>
    <t>רווח נקי המיוחס לבעלי זכויות שאינן מקנות שליטה</t>
  </si>
  <si>
    <t>רווח נקי המיוחס לבעלי מניות התאגיד הבנקאי</t>
  </si>
  <si>
    <t>רווח נקי למניה</t>
  </si>
  <si>
    <t>רווח נקי לפני ייחוס לבעלי זכויות שאינן מקנות שליטה</t>
  </si>
  <si>
    <t>רווחים</t>
  </si>
  <si>
    <t>רווחים (הפסדים) בגין גידור תזמ"ז</t>
  </si>
  <si>
    <t>רווחים (הפסדים) נטו בגין גדורי תזרים מזומנים</t>
  </si>
  <si>
    <t>רווחים (הפסדים) נטו בגין גידור תזרים מזומנים</t>
  </si>
  <si>
    <t>רווחים (הפסדים) נטו שטרם מומשו מהתאמות לשווי הוגן</t>
  </si>
  <si>
    <t>רווחים (הפסדים) נטו שסווגו מחדש לדוח רווח והפסד, לרבות בגין מימוש פעילות</t>
  </si>
  <si>
    <t>רווחים (הפסדים) נטו,בגין התקשרות איתנה שאינה כשירה עוד כגידור שווי הוגן</t>
  </si>
  <si>
    <t>רווחים (הפסדים) שלא מומשו</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</si>
  <si>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</si>
  <si>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</si>
  <si>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(הפסדים) שסווגו מחדש מכיוון שהעסקאות לא תתבצענה כנראה</t>
  </si>
  <si>
    <t>רווחים / (הפסדים) שמומשו</t>
  </si>
  <si>
    <t>רווחים או הפסדים ממכירה או מירידת ערך שאינה זמנית של אגרות חוב</t>
  </si>
  <si>
    <t>רווחים ממכירת אג"ח זמינות למכירה</t>
  </si>
  <si>
    <t>רווחים ממכירת אג"ח מוחזקות לפידיון</t>
  </si>
  <si>
    <t>רווחים ממכירת מניות זמינות למכירה</t>
  </si>
  <si>
    <t>רווחים שטרם מומשו מהתאמות לשווי הוגן</t>
  </si>
  <si>
    <t>רווחים שמומשו ושטרם מומשו</t>
  </si>
  <si>
    <t>רוח נקי</t>
  </si>
  <si>
    <t>רט"מ בגין מכשירים לסוף השנה</t>
  </si>
  <si>
    <t>ריבית ומסים ששולמו ו/או התקבלו:</t>
  </si>
  <si>
    <t>ריבית שהתקבלה</t>
  </si>
  <si>
    <t>ריבית ששולמה</t>
  </si>
  <si>
    <t>רכיבי ההון לצורך חישוב יחס ההון</t>
  </si>
  <si>
    <t>רכישה נוספת של מניות בחברות מאוחדות</t>
  </si>
  <si>
    <t>רכישות במסגרת צירוף עסקים</t>
  </si>
  <si>
    <t>רכישות והנפקות</t>
  </si>
  <si>
    <t>רכישות, מכירות וסילוקים נטו</t>
  </si>
  <si>
    <t>רכישת איגרות חוב מוחזקות לפדיון</t>
  </si>
  <si>
    <t>רכישת בניינים וציוד</t>
  </si>
  <si>
    <t>רכישת חברות בת שאוחדו לראשונה(נספח א')</t>
  </si>
  <si>
    <t>רכישת מניות בחברות כלולות</t>
  </si>
  <si>
    <t>רכישת ניירות ערך זמינים למכירה</t>
  </si>
  <si>
    <t>רכישת נכסים אחרים - (פירוט אם מהותי)</t>
  </si>
  <si>
    <t>רמה 1</t>
  </si>
  <si>
    <t>רמה 2</t>
  </si>
  <si>
    <t>רמה 3</t>
  </si>
  <si>
    <t>שאינו צובר הכנסות ריבית</t>
  </si>
  <si>
    <t>שאר ארצות אירופה</t>
  </si>
  <si>
    <t>שאר ארצות אסיה</t>
  </si>
  <si>
    <t>שאר ארצות אפריקה</t>
  </si>
  <si>
    <t>שאר ני"ע מגובי משכנתאות</t>
  </si>
  <si>
    <t>שבעת הבנקים המסחריים הגדולים</t>
  </si>
  <si>
    <t>שהבנק ישלם שעור ריבית קבוע SWAPS :מזה*</t>
  </si>
  <si>
    <t>שווי הוגן</t>
  </si>
  <si>
    <t>שווי הוגן ברוטו חיובי</t>
  </si>
  <si>
    <t>שווי הוגן ברוטו שלילי</t>
  </si>
  <si>
    <t>שווי הוגן לסוף השנה</t>
  </si>
  <si>
    <t>שווי הוגן לתחילת השנה</t>
  </si>
  <si>
    <t>שווי הוגן נטו מתואם</t>
  </si>
  <si>
    <t>שווי הוגן נטו של מכשירים פיננסיים</t>
  </si>
  <si>
    <t>שווי הוגן של נכסי התכנית</t>
  </si>
  <si>
    <t>שווי הוגן של נכסי התכנית בסוף שנה</t>
  </si>
  <si>
    <t>שווי הוגן של נכסי התכנית בתחילת השנה</t>
  </si>
  <si>
    <t>שווי שוק</t>
  </si>
  <si>
    <t>שוויץ</t>
  </si>
  <si>
    <t>שוטפים</t>
  </si>
  <si>
    <t>שיווק ופירסום</t>
  </si>
  <si>
    <t>שינוי ביתרת הפרשה לנכס מס נדחה</t>
  </si>
  <si>
    <t>שינוי בפער בין שווי הוגן לבין בסיס צבירה של מכשירים נגזרים שנרשם ברווח והפסד</t>
  </si>
  <si>
    <t>שינוי ברווח כולל אחר מצטבר המיוחס לבעלי זכויות שאינן מקנות שליטה</t>
  </si>
  <si>
    <t>שינוי ברווח כולל אחר מצטבר המיוחס לבעלי מניות התאגיד הבנקאי</t>
  </si>
  <si>
    <t>שינוי יתרת מסים נדחים עקב שנוי בשעור המס</t>
  </si>
  <si>
    <t>שינוי נטו</t>
  </si>
  <si>
    <t>שינוי נטו באשראי לממשלה</t>
  </si>
  <si>
    <t>שינוי נטו באשראי לציבור</t>
  </si>
  <si>
    <t>שינוי נטו בהתחייבויות שוטפות:</t>
  </si>
  <si>
    <t>שינוי נטו במהלך השנה</t>
  </si>
  <si>
    <t>שינוי נטו בניירות ערך שהושאלו או נמכרו במסגרת הסכמי רכש חוזר</t>
  </si>
  <si>
    <t>שינוי נטו בניירות ערך שנשאלו או נרכשו במסגרת הסכמי מכר חוזר</t>
  </si>
  <si>
    <t>שינוי נטו בפיקדונות בבנקים</t>
  </si>
  <si>
    <t>שינוי נטו בפיקדונות הממשלה</t>
  </si>
  <si>
    <t>שינוי נטו בפיקדונות הציבור</t>
  </si>
  <si>
    <t>שינוי נטו בפיקדונות מבנקים</t>
  </si>
  <si>
    <t>שינויים אחרים</t>
  </si>
  <si>
    <t>שינויים במהלך השנה</t>
  </si>
  <si>
    <t>שינויים בשערי החליפין של מטבע חוץ</t>
  </si>
  <si>
    <t>שינויים לא מקבילים</t>
  </si>
  <si>
    <t>שינויים מקבילים</t>
  </si>
  <si>
    <t>שינויים נטו בסכום החשיפה לזמן קצר</t>
  </si>
  <si>
    <t>שינויים שוטפים:</t>
  </si>
  <si>
    <t>שיעבוד משני או ללא שיעבוד</t>
  </si>
  <si>
    <t>שיעבוד ראשון: שיעור המימון</t>
  </si>
  <si>
    <t>שיעור גידול בתגמול</t>
  </si>
  <si>
    <t>שיעור הוצאה</t>
  </si>
  <si>
    <t>שיעור היוון</t>
  </si>
  <si>
    <t>שיעור הכנסה</t>
  </si>
  <si>
    <t>שיעור הפרשה להפסדי אשראי מתוך אשראי לציבור</t>
  </si>
  <si>
    <t>שיעור חובות פגומים או בפיגור90 יום או יותר מתוך אשראי לציבור</t>
  </si>
  <si>
    <t>שיעור מחיקות חשבונאיות מתוך אשראי ממוצע לציבור</t>
  </si>
  <si>
    <t>שיעור עזיבה</t>
  </si>
  <si>
    <t>שיעור עליית המדד</t>
  </si>
  <si>
    <t>שיעור פחת ממוצע משוקלל לשנה</t>
  </si>
  <si>
    <t>שיעור תשואה חוזי</t>
  </si>
  <si>
    <t>שיעור תשואה פנימי</t>
  </si>
  <si>
    <t>שיעור תשואה פנימי ללא קיבולים על אשראי לציבור</t>
  </si>
  <si>
    <t>שיעור תשואה פנימי ללא קיבולים על פיקדונות מבנקים</t>
  </si>
  <si>
    <t>שירותי בנק אוטומטיים בע"מ</t>
  </si>
  <si>
    <t>שכר חברי דירקטוריון והחזר הוצ' לדירקטורים</t>
  </si>
  <si>
    <t>שכר רו"ח מעיסוקים אחרים ללקוח</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</si>
  <si>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</si>
  <si>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</si>
  <si>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</si>
  <si>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</si>
  <si>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</si>
  <si>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</si>
  <si>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</si>
  <si>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</si>
  <si>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</si>
  <si>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</si>
  <si>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</si>
  <si>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קודמת</t>
  </si>
  <si>
    <t>שקל מדד</t>
  </si>
  <si>
    <t>שקל-מדד</t>
  </si>
  <si>
    <t>שרותים עסקיים אחרים</t>
  </si>
  <si>
    <t>שרותים פיננסיים</t>
  </si>
  <si>
    <t>שרותים ציבוריים וקהילתיים</t>
  </si>
  <si>
    <t>תאריך   דיווח</t>
  </si>
  <si>
    <t>תוספות</t>
  </si>
  <si>
    <t>תזרימי מזומנים מפעילות שוטפת :רווח(הפסד)נקי לתקופה</t>
  </si>
  <si>
    <t>תזרימים בגין עמלות גביה ומרווחי ריבית בגין הפעילות במידת הגביה</t>
  </si>
  <si>
    <t>תזרימים חוזיים עתידיים</t>
  </si>
  <si>
    <t>תזרימים עתידיים צפויים לאחר הערכת הנהלה לפירעונות מוקדמים</t>
  </si>
  <si>
    <t>תזרימים צפויים מהוונים לאחר הערכת הנהלה לפירעונות מוקדמים 4</t>
  </si>
  <si>
    <t>תחבורה ואחסנה</t>
  </si>
  <si>
    <t>תיקונים בתכנית</t>
  </si>
  <si>
    <t>תמורה ממימוש בניינים וציוד</t>
  </si>
  <si>
    <t>תמורה ממימוש השקעות בחברות בת שיצאו מאיחוד (נספח ב')</t>
  </si>
  <si>
    <t>תמורה ממימוש השקעות בחברות כלולות</t>
  </si>
  <si>
    <t>תמורה ממימוש השקעות בחברות מאוחדות ללא איבוד שליטה</t>
  </si>
  <si>
    <t>תמורה ממימוש נכסים אחרים - (פירוט אם מהותי)</t>
  </si>
  <si>
    <t>תמורה ממכירת איגרות חוב מוחזקות לפדיון</t>
  </si>
  <si>
    <t>תמורה ממכירת ניירות ערך זמינים למכירה</t>
  </si>
  <si>
    <t>תמורה מפדיון איגרות חוב מוחזקות לפדיון</t>
  </si>
  <si>
    <t>תמורה מפדיון ניירות ערך זמינים למכירה</t>
  </si>
  <si>
    <t>תמורה שהתקבלה במזומן</t>
  </si>
  <si>
    <t>תמורה ששולמה במזומן</t>
  </si>
  <si>
    <t>תעודות זכות לרכישת מניות</t>
  </si>
  <si>
    <t>תעשיה</t>
  </si>
  <si>
    <t>תקבולים ע"ח מניות והתחייבויות צמיתות</t>
  </si>
  <si>
    <t>תקופה מדווחת</t>
  </si>
  <si>
    <t>תשואה בפעול על נכסי התכנית</t>
  </si>
  <si>
    <t>תשואה חזויה על נכסי התכנית</t>
  </si>
  <si>
    <t>תשואה להון עצמי</t>
  </si>
  <si>
    <t>תשואה לנכסים ממוצעים</t>
  </si>
  <si>
    <t>תשואה נטו על נכסים נושאי ריבית</t>
  </si>
  <si>
    <t>תשלומי קנסות לבנק ישראל</t>
  </si>
  <si>
    <t>תשלומים אחרים</t>
  </si>
  <si>
    <t>תשלומים ע"י בעל שליטה או ע"י תאגידים בשליטתו</t>
  </si>
  <si>
    <t>תשלומים על חשבון המניות</t>
  </si>
  <si>
    <t>₪ מעל 1 ועד 10 מיליון</t>
  </si>
  <si>
    <t>₪ מעל 10 ועד 100 מיליון</t>
  </si>
  <si>
    <t>₪ מעל 100 ועד 500 מיליון</t>
  </si>
  <si>
    <t>₪ מעל 500 מיליון</t>
  </si>
  <si>
    <t>₪ תקרת הפיקדון במיליוני ש"ח עד 1 מיליון</t>
  </si>
</sst>
</file>

<file path=xl/styles.xml><?xml version="1.0" encoding="utf-8"?>
<styleSheet xmlns="http://schemas.openxmlformats.org/spreadsheetml/2006/main">
  <numFmts count="1">
    <numFmt numFmtId="164" formatCode="#,##0.0"/>
  </numFmts>
  <fonts count="15">
    <font>
      <sz val="10"/>
      <name val="Arial"/>
    </font>
    <font>
      <sz val="10"/>
      <color rgb="FFFFFFFF"/>
      <name val="Arial Unicode MS"/>
      <family val="2"/>
    </font>
    <font>
      <sz val="10"/>
      <color rgb="FF000000"/>
      <name val="Arial Unicode MS"/>
      <family val="2"/>
    </font>
    <font>
      <sz val="10"/>
      <color rgb="FF000000"/>
      <name val="Arial"/>
      <family val="2"/>
    </font>
    <font>
      <sz val="10"/>
      <color rgb="FF000080"/>
      <name val="Arial Unicode MS"/>
      <family val="2"/>
    </font>
    <font>
      <b/>
      <sz val="10"/>
      <color rgb="FF000000"/>
      <name val="Arial Unicode MS"/>
      <family val="2"/>
    </font>
    <font>
      <sz val="14"/>
      <color rgb="FF000000"/>
      <name val="Arial Unicode MS"/>
      <family val="2"/>
    </font>
    <font>
      <sz val="12"/>
      <color rgb="FF000000"/>
      <name val="Arial Unicode MS"/>
      <family val="2"/>
    </font>
    <font>
      <b/>
      <u/>
      <sz val="14"/>
      <color rgb="FF000080"/>
      <name val="Calibri"/>
      <family val="2"/>
    </font>
    <font>
      <sz val="12"/>
      <color rgb="FFFFFFFF"/>
      <name val="Calibri"/>
      <family val="2"/>
    </font>
    <font>
      <b/>
      <u/>
      <sz val="14"/>
      <color rgb="FF000080"/>
      <name val="Arial Unicode MS"/>
      <family val="2"/>
    </font>
    <font>
      <sz val="10"/>
      <color rgb="FF000080"/>
      <name val="Calibri"/>
      <family val="2"/>
    </font>
    <font>
      <sz val="12"/>
      <color rgb="FFFFFFFF"/>
      <name val="Arial Unicode MS"/>
      <family val="2"/>
    </font>
    <font>
      <b/>
      <u/>
      <sz val="10"/>
      <color rgb="FF000080"/>
      <name val="Arial Unicode MS"/>
      <family val="2"/>
    </font>
    <font>
      <sz val="10"/>
      <color rgb="FF000000"/>
      <name val="Calibri"/>
      <family val="2"/>
    </font>
  </fonts>
  <fills count="5">
    <fill>
      <patternFill patternType="none"/>
    </fill>
    <fill>
      <patternFill patternType="gray125"/>
    </fill>
    <fill>
      <patternFill patternType="solid">
        <fgColor rgb="FF000000"/>
      </patternFill>
    </fill>
    <fill>
      <patternFill patternType="solid">
        <fgColor rgb="FFFFFFCC"/>
      </patternFill>
    </fill>
    <fill>
      <patternFill patternType="solid">
        <fgColor rgb="FFCCCCFF"/>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CCCCFF"/>
      </bottom>
      <diagonal/>
    </border>
    <border>
      <left/>
      <right style="thin">
        <color rgb="FFCCCCFF"/>
      </right>
      <top/>
      <bottom style="thin">
        <color rgb="FFCCCCFF"/>
      </bottom>
      <diagonal/>
    </border>
    <border>
      <left style="thin">
        <color rgb="FF000000"/>
      </left>
      <right/>
      <top style="thin">
        <color rgb="FF000000"/>
      </top>
      <bottom/>
      <diagonal/>
    </border>
    <border>
      <left style="thin">
        <color rgb="FF000000"/>
      </left>
      <right style="thin">
        <color rgb="FFCCCCFF"/>
      </right>
      <top style="thin">
        <color rgb="FF000000"/>
      </top>
      <bottom style="thin">
        <color rgb="FFCCCCFF"/>
      </bottom>
      <diagonal/>
    </border>
    <border>
      <left/>
      <right style="thin">
        <color rgb="FFCCCCFF"/>
      </right>
      <top/>
      <bottom style="thin">
        <color rgb="FF000000"/>
      </bottom>
      <diagonal/>
    </border>
    <border>
      <left/>
      <right style="thin">
        <color rgb="FFCCCCFF"/>
      </right>
      <top style="thin">
        <color rgb="FF000000"/>
      </top>
      <bottom style="thin">
        <color rgb="FFCCCCFF"/>
      </bottom>
      <diagonal/>
    </border>
    <border>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CCCCFF"/>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s>
  <cellStyleXfs count="1">
    <xf numFmtId="0" fontId="0" fillId="0" borderId="0"/>
  </cellStyleXfs>
  <cellXfs count="81">
    <xf numFmtId="0" fontId="0" fillId="0" borderId="0" xfId="0"/>
    <xf numFmtId="0" fontId="1" fillId="0" borderId="0" xfId="0" applyFont="1" applyBorder="1" applyAlignment="1">
      <alignment horizontal="right" vertical="center" wrapText="1"/>
    </xf>
    <xf numFmtId="3" fontId="2" fillId="2" borderId="1" xfId="0" applyNumberFormat="1" applyFont="1" applyFill="1" applyBorder="1" applyAlignment="1">
      <alignment horizontal="right" vertical="center"/>
    </xf>
    <xf numFmtId="3" fontId="2" fillId="0" borderId="2" xfId="0" applyNumberFormat="1" applyFont="1" applyBorder="1" applyAlignment="1">
      <alignment horizontal="right" vertical="center"/>
    </xf>
    <xf numFmtId="0" fontId="2" fillId="0" borderId="0" xfId="0" applyFont="1" applyBorder="1" applyAlignment="1">
      <alignment vertical="center"/>
    </xf>
    <xf numFmtId="3" fontId="2" fillId="0" borderId="3" xfId="0" applyNumberFormat="1" applyFont="1" applyBorder="1" applyAlignment="1">
      <alignment horizontal="right" vertical="center"/>
    </xf>
    <xf numFmtId="49" fontId="2" fillId="0" borderId="0" xfId="0" applyNumberFormat="1" applyFont="1" applyBorder="1" applyAlignment="1">
      <alignment vertical="center"/>
    </xf>
    <xf numFmtId="0" fontId="3" fillId="0" borderId="0" xfId="0" applyFont="1" applyBorder="1" applyAlignment="1">
      <alignment vertical="center"/>
    </xf>
    <xf numFmtId="0" fontId="2" fillId="0" borderId="0" xfId="0" applyFont="1" applyBorder="1" applyAlignment="1">
      <alignment horizontal="left" vertical="center"/>
    </xf>
    <xf numFmtId="14" fontId="2" fillId="4" borderId="4" xfId="0" applyNumberFormat="1" applyFont="1" applyFill="1" applyBorder="1" applyAlignment="1">
      <alignment horizontal="right" vertical="center"/>
    </xf>
    <xf numFmtId="0" fontId="2" fillId="4" borderId="4" xfId="0" applyFont="1" applyFill="1" applyBorder="1" applyAlignment="1">
      <alignment horizontal="right" vertical="center"/>
    </xf>
    <xf numFmtId="0" fontId="4" fillId="4" borderId="5" xfId="0" applyFont="1" applyFill="1" applyBorder="1" applyAlignment="1">
      <alignment horizontal="right" vertical="center"/>
    </xf>
    <xf numFmtId="0" fontId="4" fillId="4" borderId="6" xfId="0" applyFont="1" applyFill="1" applyBorder="1" applyAlignment="1">
      <alignment horizontal="center" vertical="center" wrapText="1"/>
    </xf>
    <xf numFmtId="0" fontId="4" fillId="3" borderId="1" xfId="0" applyFont="1" applyFill="1" applyBorder="1" applyAlignment="1">
      <alignment horizontal="right" vertical="center" wrapText="1"/>
    </xf>
    <xf numFmtId="0" fontId="4" fillId="4" borderId="7" xfId="0" applyFont="1" applyFill="1" applyBorder="1" applyAlignment="1">
      <alignment horizontal="right" vertical="center"/>
    </xf>
    <xf numFmtId="0" fontId="2" fillId="4" borderId="5" xfId="0" applyFont="1" applyFill="1" applyBorder="1" applyAlignment="1">
      <alignment horizontal="right" vertical="center"/>
    </xf>
    <xf numFmtId="0" fontId="4" fillId="4" borderId="8" xfId="0" applyFont="1" applyFill="1" applyBorder="1" applyAlignment="1">
      <alignment horizontal="right" vertical="center"/>
    </xf>
    <xf numFmtId="0" fontId="4" fillId="3" borderId="2" xfId="0" applyFont="1" applyFill="1" applyBorder="1" applyAlignment="1">
      <alignment horizontal="right" vertical="center" wrapText="1"/>
    </xf>
    <xf numFmtId="0" fontId="4" fillId="4" borderId="9" xfId="0" applyFont="1" applyFill="1" applyBorder="1" applyAlignment="1">
      <alignment horizontal="right" vertical="center"/>
    </xf>
    <xf numFmtId="0" fontId="4" fillId="4" borderId="1" xfId="0" applyFont="1" applyFill="1" applyBorder="1" applyAlignment="1">
      <alignment horizontal="center" vertical="center" wrapText="1"/>
    </xf>
    <xf numFmtId="49" fontId="4" fillId="4" borderId="5" xfId="0" applyNumberFormat="1" applyFont="1" applyFill="1" applyBorder="1" applyAlignment="1">
      <alignment horizontal="right" vertical="center"/>
    </xf>
    <xf numFmtId="0" fontId="9" fillId="0" borderId="0" xfId="0" applyFont="1" applyBorder="1" applyAlignment="1">
      <alignment horizontal="right" vertical="center" wrapText="1"/>
    </xf>
    <xf numFmtId="49" fontId="2" fillId="4" borderId="10" xfId="0" applyNumberFormat="1" applyFont="1" applyFill="1" applyBorder="1" applyAlignment="1">
      <alignment horizontal="right" vertical="center"/>
    </xf>
    <xf numFmtId="3" fontId="2" fillId="0" borderId="1" xfId="0" applyNumberFormat="1" applyFont="1" applyBorder="1" applyAlignment="1">
      <alignment horizontal="right" vertical="center"/>
    </xf>
    <xf numFmtId="49" fontId="2" fillId="4" borderId="13" xfId="0" applyNumberFormat="1" applyFont="1" applyFill="1" applyBorder="1" applyAlignment="1">
      <alignment horizontal="right" vertical="center"/>
    </xf>
    <xf numFmtId="49" fontId="4" fillId="4" borderId="4" xfId="0" applyNumberFormat="1" applyFont="1" applyFill="1" applyBorder="1" applyAlignment="1">
      <alignment horizontal="right" vertical="center"/>
    </xf>
    <xf numFmtId="0" fontId="11" fillId="4" borderId="2" xfId="0" applyFont="1" applyFill="1" applyBorder="1" applyAlignment="1">
      <alignment horizontal="center" vertical="center" wrapText="1"/>
    </xf>
    <xf numFmtId="0" fontId="12" fillId="0" borderId="0" xfId="0" applyFont="1" applyBorder="1" applyAlignment="1">
      <alignment horizontal="right" vertical="center" wrapText="1"/>
    </xf>
    <xf numFmtId="0" fontId="11" fillId="4" borderId="1" xfId="0" applyFont="1" applyFill="1" applyBorder="1" applyAlignment="1">
      <alignment horizontal="center" vertical="center" wrapText="1"/>
    </xf>
    <xf numFmtId="0" fontId="2" fillId="2" borderId="0" xfId="0" applyFont="1" applyFill="1" applyBorder="1" applyAlignment="1">
      <alignment vertical="center"/>
    </xf>
    <xf numFmtId="3" fontId="2" fillId="0" borderId="14" xfId="0" applyNumberFormat="1" applyFont="1" applyBorder="1" applyAlignment="1">
      <alignment horizontal="right" vertical="center"/>
    </xf>
    <xf numFmtId="0" fontId="4" fillId="3" borderId="2" xfId="0" applyFont="1" applyFill="1" applyBorder="1" applyAlignment="1">
      <alignment horizontal="center" vertical="center" wrapText="1"/>
    </xf>
    <xf numFmtId="4" fontId="2" fillId="2" borderId="1" xfId="0" applyNumberFormat="1" applyFont="1" applyFill="1" applyBorder="1" applyAlignment="1">
      <alignment horizontal="right" vertical="center"/>
    </xf>
    <xf numFmtId="4" fontId="2" fillId="0" borderId="2" xfId="0" applyNumberFormat="1" applyFont="1" applyBorder="1" applyAlignment="1">
      <alignment horizontal="right" vertical="center"/>
    </xf>
    <xf numFmtId="4" fontId="2" fillId="0" borderId="1" xfId="0" applyNumberFormat="1" applyFont="1" applyBorder="1" applyAlignment="1">
      <alignment horizontal="right" vertical="center"/>
    </xf>
    <xf numFmtId="0" fontId="4" fillId="4" borderId="2" xfId="0" applyFont="1" applyFill="1" applyBorder="1" applyAlignment="1">
      <alignment horizontal="center" vertical="center" wrapText="1"/>
    </xf>
    <xf numFmtId="0" fontId="4" fillId="4" borderId="16" xfId="0" applyFont="1" applyFill="1" applyBorder="1" applyAlignment="1">
      <alignment horizontal="center" vertical="center" wrapText="1"/>
    </xf>
    <xf numFmtId="4" fontId="2" fillId="2" borderId="2"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164" fontId="2" fillId="0" borderId="2" xfId="0" applyNumberFormat="1" applyFont="1" applyBorder="1" applyAlignment="1">
      <alignment horizontal="right" vertical="center"/>
    </xf>
    <xf numFmtId="164" fontId="2" fillId="2" borderId="2" xfId="0" applyNumberFormat="1" applyFont="1" applyFill="1" applyBorder="1" applyAlignment="1">
      <alignment horizontal="right" vertical="center"/>
    </xf>
    <xf numFmtId="164" fontId="2" fillId="2" borderId="1" xfId="0" applyNumberFormat="1" applyFont="1" applyFill="1" applyBorder="1" applyAlignment="1">
      <alignment horizontal="right" vertical="center"/>
    </xf>
    <xf numFmtId="0" fontId="11" fillId="3" borderId="2" xfId="0" applyFont="1" applyFill="1" applyBorder="1" applyAlignment="1">
      <alignment horizontal="right" vertical="center" wrapText="1"/>
    </xf>
    <xf numFmtId="3" fontId="14" fillId="0" borderId="2" xfId="0" applyNumberFormat="1" applyFont="1" applyBorder="1" applyAlignment="1">
      <alignment horizontal="right" vertical="center"/>
    </xf>
    <xf numFmtId="3" fontId="14" fillId="0" borderId="1" xfId="0" applyNumberFormat="1" applyFont="1" applyBorder="1" applyAlignment="1">
      <alignment horizontal="right" vertical="center"/>
    </xf>
    <xf numFmtId="4" fontId="14" fillId="0" borderId="2" xfId="0" applyNumberFormat="1" applyFont="1" applyBorder="1" applyAlignment="1">
      <alignment horizontal="right" vertical="center"/>
    </xf>
    <xf numFmtId="4" fontId="14" fillId="0" borderId="1" xfId="0" applyNumberFormat="1" applyFont="1" applyBorder="1" applyAlignment="1">
      <alignment horizontal="right" vertical="center"/>
    </xf>
    <xf numFmtId="0" fontId="5" fillId="0" borderId="0" xfId="0" applyFont="1" applyBorder="1" applyAlignment="1">
      <alignment horizontal="right" vertical="center"/>
    </xf>
    <xf numFmtId="0" fontId="2" fillId="0" borderId="0" xfId="0" applyFont="1" applyBorder="1" applyAlignment="1">
      <alignment vertical="center"/>
    </xf>
    <xf numFmtId="49" fontId="4" fillId="3" borderId="3" xfId="0" applyNumberFormat="1" applyFont="1" applyFill="1" applyBorder="1" applyAlignment="1">
      <alignment horizontal="right" vertical="center"/>
    </xf>
    <xf numFmtId="0" fontId="2" fillId="0" borderId="3" xfId="0" applyFont="1" applyBorder="1" applyAlignment="1">
      <alignment vertical="center"/>
    </xf>
    <xf numFmtId="0" fontId="8" fillId="0" borderId="0" xfId="0" applyFont="1" applyBorder="1" applyAlignment="1">
      <alignment horizontal="left" vertical="center" wrapText="1"/>
    </xf>
    <xf numFmtId="0" fontId="7" fillId="0" borderId="0" xfId="0" applyFont="1" applyBorder="1" applyAlignment="1">
      <alignment horizontal="center" vertical="center"/>
    </xf>
    <xf numFmtId="0" fontId="4" fillId="3" borderId="2" xfId="0" applyFont="1" applyFill="1" applyBorder="1" applyAlignment="1">
      <alignment horizontal="right" vertical="center" wrapText="1"/>
    </xf>
    <xf numFmtId="0" fontId="4" fillId="3" borderId="1" xfId="0" applyFont="1" applyFill="1" applyBorder="1" applyAlignment="1">
      <alignment horizontal="right" vertical="center" wrapText="1"/>
    </xf>
    <xf numFmtId="0" fontId="2" fillId="0" borderId="11" xfId="0" applyFont="1" applyBorder="1" applyAlignment="1">
      <alignment vertical="center"/>
    </xf>
    <xf numFmtId="0" fontId="10" fillId="0" borderId="0" xfId="0" applyFont="1" applyBorder="1" applyAlignment="1">
      <alignment horizontal="left" vertical="center" wrapText="1"/>
    </xf>
    <xf numFmtId="0" fontId="6" fillId="0" borderId="0" xfId="0" applyFont="1" applyBorder="1" applyAlignment="1">
      <alignment vertical="center"/>
    </xf>
    <xf numFmtId="0" fontId="4" fillId="3" borderId="2" xfId="0" applyFont="1" applyFill="1" applyBorder="1" applyAlignment="1">
      <alignment horizontal="center" vertical="center" wrapText="1"/>
    </xf>
    <xf numFmtId="0" fontId="2" fillId="0" borderId="15" xfId="0" applyFont="1" applyBorder="1" applyAlignment="1">
      <alignment vertical="center"/>
    </xf>
    <xf numFmtId="0" fontId="2" fillId="0" borderId="12" xfId="0" applyFont="1" applyBorder="1" applyAlignment="1">
      <alignment vertical="center"/>
    </xf>
    <xf numFmtId="0" fontId="10" fillId="0" borderId="0" xfId="0" applyFont="1" applyBorder="1" applyAlignment="1">
      <alignment horizontal="center" vertical="center" wrapText="1"/>
    </xf>
    <xf numFmtId="0" fontId="6" fillId="0" borderId="0" xfId="0" applyFont="1" applyBorder="1" applyAlignment="1">
      <alignment horizontal="center" vertical="center"/>
    </xf>
    <xf numFmtId="0" fontId="4" fillId="4" borderId="9" xfId="0" applyFont="1" applyFill="1" applyBorder="1" applyAlignment="1">
      <alignment horizontal="right" vertical="center"/>
    </xf>
    <xf numFmtId="0" fontId="2" fillId="0" borderId="9" xfId="0" applyFont="1" applyBorder="1" applyAlignment="1">
      <alignment vertical="center"/>
    </xf>
    <xf numFmtId="0" fontId="4" fillId="4" borderId="5" xfId="0" applyFont="1" applyFill="1" applyBorder="1" applyAlignment="1">
      <alignment horizontal="right" vertical="center"/>
    </xf>
    <xf numFmtId="0" fontId="2" fillId="0" borderId="5" xfId="0" applyFont="1" applyBorder="1" applyAlignment="1">
      <alignment vertical="center"/>
    </xf>
    <xf numFmtId="49" fontId="4" fillId="4" borderId="5" xfId="0" applyNumberFormat="1" applyFont="1" applyFill="1" applyBorder="1" applyAlignment="1">
      <alignment horizontal="right" vertical="center"/>
    </xf>
    <xf numFmtId="0" fontId="2" fillId="4" borderId="5" xfId="0" applyFont="1" applyFill="1" applyBorder="1" applyAlignment="1">
      <alignment horizontal="right" vertical="center"/>
    </xf>
    <xf numFmtId="0" fontId="4" fillId="4" borderId="8" xfId="0" applyFont="1" applyFill="1" applyBorder="1" applyAlignment="1">
      <alignment horizontal="right" vertical="center"/>
    </xf>
    <xf numFmtId="0" fontId="2" fillId="0" borderId="8" xfId="0" applyFont="1" applyBorder="1" applyAlignment="1">
      <alignment vertical="center"/>
    </xf>
    <xf numFmtId="0" fontId="2" fillId="0" borderId="14" xfId="0" applyFont="1" applyBorder="1" applyAlignment="1">
      <alignment vertical="center"/>
    </xf>
    <xf numFmtId="0" fontId="2" fillId="0" borderId="0" xfId="0" applyFont="1" applyBorder="1" applyAlignment="1">
      <alignment horizontal="center" vertical="center"/>
    </xf>
    <xf numFmtId="0" fontId="6" fillId="0" borderId="0" xfId="0" applyFont="1" applyBorder="1" applyAlignment="1">
      <alignment horizontal="right" vertical="center"/>
    </xf>
    <xf numFmtId="0" fontId="8" fillId="0" borderId="0" xfId="0" applyFont="1" applyBorder="1" applyAlignment="1">
      <alignment horizontal="center" vertical="center" wrapText="1"/>
    </xf>
    <xf numFmtId="0" fontId="8" fillId="0" borderId="0" xfId="0" applyFont="1" applyBorder="1" applyAlignment="1">
      <alignment horizontal="right" vertical="center" wrapText="1"/>
    </xf>
    <xf numFmtId="0" fontId="2" fillId="0" borderId="0" xfId="0" applyFont="1" applyBorder="1" applyAlignment="1">
      <alignment horizontal="right" vertical="center"/>
    </xf>
    <xf numFmtId="0" fontId="10" fillId="0" borderId="0" xfId="0" applyFont="1" applyBorder="1" applyAlignment="1">
      <alignment horizontal="right" vertical="center" wrapText="1"/>
    </xf>
    <xf numFmtId="0" fontId="4" fillId="3" borderId="1" xfId="0" applyFont="1" applyFill="1" applyBorder="1" applyAlignment="1">
      <alignment horizontal="center" vertical="center" wrapText="1"/>
    </xf>
    <xf numFmtId="0" fontId="7" fillId="0" borderId="0" xfId="0" applyFont="1" applyBorder="1" applyAlignment="1">
      <alignment vertical="center"/>
    </xf>
    <xf numFmtId="0" fontId="13" fillId="0" borderId="0"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calcChain" Target="calcChain.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ummaryRight="0"/>
  </sheetPr>
  <dimension ref="A1:B73"/>
  <sheetViews>
    <sheetView workbookViewId="0"/>
  </sheetViews>
  <sheetFormatPr defaultColWidth="11.44140625" defaultRowHeight="13.2"/>
  <cols>
    <col min="1" max="1" width="13.5546875" customWidth="1"/>
    <col min="2" max="2" width="39.88671875" customWidth="1"/>
  </cols>
  <sheetData>
    <row r="1" spans="1:2" ht="15">
      <c r="A1" s="6" t="s">
        <v>517</v>
      </c>
      <c r="B1" s="6" t="s">
        <v>518</v>
      </c>
    </row>
    <row r="2" spans="1:2" ht="15">
      <c r="A2" s="6" t="s">
        <v>59</v>
      </c>
      <c r="B2" s="6" t="s">
        <v>867</v>
      </c>
    </row>
    <row r="3" spans="1:2" ht="15">
      <c r="A3" s="6" t="s">
        <v>60</v>
      </c>
      <c r="B3" s="6" t="s">
        <v>1168</v>
      </c>
    </row>
    <row r="4" spans="1:2" ht="15">
      <c r="A4" s="6" t="s">
        <v>61</v>
      </c>
      <c r="B4" s="6" t="s">
        <v>1306</v>
      </c>
    </row>
    <row r="5" spans="1:2" ht="15">
      <c r="A5" s="6" t="s">
        <v>62</v>
      </c>
      <c r="B5" s="6" t="s">
        <v>1313</v>
      </c>
    </row>
    <row r="6" spans="1:2" ht="15">
      <c r="A6" s="6" t="s">
        <v>63</v>
      </c>
      <c r="B6" s="6" t="s">
        <v>1312</v>
      </c>
    </row>
    <row r="7" spans="1:2" ht="15">
      <c r="A7" s="6" t="s">
        <v>65</v>
      </c>
      <c r="B7" s="6" t="s">
        <v>845</v>
      </c>
    </row>
    <row r="8" spans="1:2" ht="15">
      <c r="A8" s="6" t="s">
        <v>66</v>
      </c>
      <c r="B8" s="6" t="s">
        <v>930</v>
      </c>
    </row>
    <row r="9" spans="1:2" ht="15">
      <c r="A9" s="6" t="s">
        <v>67</v>
      </c>
      <c r="B9" s="6" t="s">
        <v>928</v>
      </c>
    </row>
    <row r="10" spans="1:2" ht="15">
      <c r="A10" s="6" t="s">
        <v>69</v>
      </c>
      <c r="B10" s="6" t="s">
        <v>850</v>
      </c>
    </row>
    <row r="11" spans="1:2" ht="15">
      <c r="A11" s="6" t="s">
        <v>70</v>
      </c>
      <c r="B11" s="6" t="s">
        <v>1250</v>
      </c>
    </row>
    <row r="12" spans="1:2" ht="15">
      <c r="A12" s="6" t="s">
        <v>71</v>
      </c>
      <c r="B12" s="6" t="s">
        <v>1887</v>
      </c>
    </row>
    <row r="13" spans="1:2" ht="15">
      <c r="A13" s="6" t="s">
        <v>72</v>
      </c>
      <c r="B13" s="6" t="s">
        <v>1888</v>
      </c>
    </row>
    <row r="14" spans="1:2" ht="15">
      <c r="A14" s="6" t="s">
        <v>73</v>
      </c>
      <c r="B14" s="6" t="s">
        <v>1227</v>
      </c>
    </row>
    <row r="15" spans="1:2" ht="15">
      <c r="A15" s="6" t="s">
        <v>76</v>
      </c>
      <c r="B15" s="6" t="s">
        <v>843</v>
      </c>
    </row>
    <row r="16" spans="1:2" ht="15">
      <c r="A16" s="6" t="s">
        <v>77</v>
      </c>
      <c r="B16" s="6" t="s">
        <v>1167</v>
      </c>
    </row>
    <row r="17" spans="1:2" ht="15">
      <c r="A17" s="6" t="s">
        <v>79</v>
      </c>
      <c r="B17" s="6" t="s">
        <v>844</v>
      </c>
    </row>
    <row r="18" spans="1:2" ht="15">
      <c r="A18" s="6" t="s">
        <v>83</v>
      </c>
      <c r="B18" s="6" t="s">
        <v>1532</v>
      </c>
    </row>
    <row r="19" spans="1:2" ht="15">
      <c r="A19" s="6" t="s">
        <v>92</v>
      </c>
      <c r="B19" s="6" t="s">
        <v>873</v>
      </c>
    </row>
    <row r="20" spans="1:2" ht="15">
      <c r="A20" s="6" t="s">
        <v>93</v>
      </c>
      <c r="B20" s="6" t="s">
        <v>1437</v>
      </c>
    </row>
    <row r="21" spans="1:2" ht="15">
      <c r="A21" s="6" t="s">
        <v>96</v>
      </c>
      <c r="B21" s="6" t="s">
        <v>498</v>
      </c>
    </row>
    <row r="22" spans="1:2" ht="15">
      <c r="A22" s="6" t="s">
        <v>98</v>
      </c>
      <c r="B22" s="6" t="s">
        <v>552</v>
      </c>
    </row>
    <row r="23" spans="1:2" ht="15">
      <c r="A23" s="6" t="s">
        <v>102</v>
      </c>
      <c r="B23" s="6" t="s">
        <v>1225</v>
      </c>
    </row>
    <row r="24" spans="1:2" ht="15">
      <c r="A24" s="6" t="s">
        <v>103</v>
      </c>
      <c r="B24" s="6" t="s">
        <v>1226</v>
      </c>
    </row>
    <row r="25" spans="1:2" ht="15">
      <c r="A25" s="6" t="s">
        <v>105</v>
      </c>
      <c r="B25" s="6" t="s">
        <v>477</v>
      </c>
    </row>
    <row r="26" spans="1:2" ht="15">
      <c r="A26" s="6" t="s">
        <v>112</v>
      </c>
      <c r="B26" s="6" t="s">
        <v>939</v>
      </c>
    </row>
    <row r="27" spans="1:2" ht="15">
      <c r="A27" s="6" t="s">
        <v>116</v>
      </c>
      <c r="B27" s="6" t="s">
        <v>879</v>
      </c>
    </row>
    <row r="28" spans="1:2" ht="15">
      <c r="A28" s="6" t="s">
        <v>122</v>
      </c>
      <c r="B28" s="6" t="s">
        <v>660</v>
      </c>
    </row>
    <row r="29" spans="1:2" ht="15">
      <c r="A29" s="6" t="s">
        <v>126</v>
      </c>
      <c r="B29" s="6" t="s">
        <v>860</v>
      </c>
    </row>
    <row r="30" spans="1:2" ht="15">
      <c r="A30" s="6" t="s">
        <v>133</v>
      </c>
      <c r="B30" s="6" t="s">
        <v>878</v>
      </c>
    </row>
    <row r="31" spans="1:2" ht="15">
      <c r="A31" s="6" t="s">
        <v>139</v>
      </c>
      <c r="B31" s="6" t="s">
        <v>1529</v>
      </c>
    </row>
    <row r="32" spans="1:2" ht="15">
      <c r="A32" s="6" t="s">
        <v>140</v>
      </c>
      <c r="B32" s="6" t="s">
        <v>880</v>
      </c>
    </row>
    <row r="33" spans="1:2" ht="15">
      <c r="A33" s="6" t="s">
        <v>141</v>
      </c>
      <c r="B33" s="6" t="s">
        <v>861</v>
      </c>
    </row>
    <row r="34" spans="1:2" ht="15">
      <c r="A34" s="6" t="s">
        <v>142</v>
      </c>
      <c r="B34" s="6" t="s">
        <v>2084</v>
      </c>
    </row>
    <row r="35" spans="1:2" ht="15">
      <c r="A35" s="6" t="s">
        <v>346</v>
      </c>
      <c r="B35" s="6" t="s">
        <v>1206</v>
      </c>
    </row>
    <row r="36" spans="1:2" ht="15">
      <c r="A36" s="6" t="s">
        <v>347</v>
      </c>
      <c r="B36" s="6" t="s">
        <v>848</v>
      </c>
    </row>
    <row r="37" spans="1:2" ht="15">
      <c r="A37" s="6" t="s">
        <v>350</v>
      </c>
      <c r="B37" s="6" t="s">
        <v>865</v>
      </c>
    </row>
    <row r="38" spans="1:2" ht="15">
      <c r="A38" s="6" t="s">
        <v>351</v>
      </c>
      <c r="B38" s="6" t="s">
        <v>864</v>
      </c>
    </row>
    <row r="39" spans="1:2" ht="15">
      <c r="A39" s="6" t="s">
        <v>352</v>
      </c>
      <c r="B39" s="6" t="s">
        <v>872</v>
      </c>
    </row>
    <row r="40" spans="1:2" ht="15">
      <c r="A40" s="6" t="s">
        <v>353</v>
      </c>
      <c r="B40" s="6" t="s">
        <v>863</v>
      </c>
    </row>
    <row r="41" spans="1:2" ht="15">
      <c r="A41" s="6" t="s">
        <v>354</v>
      </c>
      <c r="B41" s="6" t="s">
        <v>868</v>
      </c>
    </row>
    <row r="42" spans="1:2" ht="15">
      <c r="A42" s="6" t="s">
        <v>355</v>
      </c>
      <c r="B42" s="6" t="s">
        <v>870</v>
      </c>
    </row>
    <row r="43" spans="1:2" ht="15">
      <c r="A43" s="6" t="s">
        <v>356</v>
      </c>
      <c r="B43" s="6" t="s">
        <v>866</v>
      </c>
    </row>
    <row r="44" spans="1:2" ht="15">
      <c r="A44" s="6" t="s">
        <v>357</v>
      </c>
      <c r="B44" s="6" t="s">
        <v>871</v>
      </c>
    </row>
    <row r="45" spans="1:2" ht="15">
      <c r="A45" s="6" t="s">
        <v>358</v>
      </c>
      <c r="B45" s="6" t="s">
        <v>857</v>
      </c>
    </row>
    <row r="46" spans="1:2" ht="15">
      <c r="A46" s="6" t="s">
        <v>359</v>
      </c>
      <c r="B46" s="6" t="s">
        <v>858</v>
      </c>
    </row>
    <row r="47" spans="1:2" ht="15">
      <c r="A47" s="6" t="s">
        <v>360</v>
      </c>
      <c r="B47" s="6" t="s">
        <v>849</v>
      </c>
    </row>
    <row r="48" spans="1:2" ht="15">
      <c r="A48" s="6" t="s">
        <v>361</v>
      </c>
      <c r="B48" s="6" t="s">
        <v>852</v>
      </c>
    </row>
    <row r="49" spans="1:2" ht="15">
      <c r="A49" s="6" t="s">
        <v>362</v>
      </c>
      <c r="B49" s="6" t="s">
        <v>854</v>
      </c>
    </row>
    <row r="50" spans="1:2" ht="15">
      <c r="A50" s="6" t="s">
        <v>363</v>
      </c>
      <c r="B50" s="6" t="s">
        <v>856</v>
      </c>
    </row>
    <row r="51" spans="1:2" ht="15">
      <c r="A51" s="6" t="s">
        <v>364</v>
      </c>
      <c r="B51" s="6" t="s">
        <v>855</v>
      </c>
    </row>
    <row r="52" spans="1:2" ht="15">
      <c r="A52" s="6" t="s">
        <v>365</v>
      </c>
      <c r="B52" s="6" t="s">
        <v>859</v>
      </c>
    </row>
    <row r="53" spans="1:2" ht="15">
      <c r="A53" s="6" t="s">
        <v>366</v>
      </c>
      <c r="B53" s="6" t="s">
        <v>851</v>
      </c>
    </row>
    <row r="54" spans="1:2" ht="15">
      <c r="A54" s="6" t="s">
        <v>367</v>
      </c>
      <c r="B54" s="6" t="s">
        <v>847</v>
      </c>
    </row>
    <row r="55" spans="1:2" ht="15">
      <c r="A55" s="6" t="s">
        <v>368</v>
      </c>
      <c r="B55" s="6" t="s">
        <v>751</v>
      </c>
    </row>
    <row r="56" spans="1:2" ht="15">
      <c r="A56" s="6" t="s">
        <v>369</v>
      </c>
      <c r="B56" s="6" t="s">
        <v>846</v>
      </c>
    </row>
    <row r="57" spans="1:2" ht="15">
      <c r="A57" s="6" t="s">
        <v>370</v>
      </c>
      <c r="B57" s="6" t="s">
        <v>877</v>
      </c>
    </row>
    <row r="58" spans="1:2" ht="15">
      <c r="A58" s="6" t="s">
        <v>371</v>
      </c>
      <c r="B58" s="6" t="s">
        <v>876</v>
      </c>
    </row>
    <row r="59" spans="1:2" ht="15">
      <c r="A59" s="6" t="s">
        <v>372</v>
      </c>
      <c r="B59" s="6" t="s">
        <v>875</v>
      </c>
    </row>
    <row r="60" spans="1:2" ht="15">
      <c r="A60" s="6" t="s">
        <v>373</v>
      </c>
      <c r="B60" s="6" t="s">
        <v>874</v>
      </c>
    </row>
    <row r="61" spans="1:2" ht="15">
      <c r="A61" s="6" t="s">
        <v>374</v>
      </c>
      <c r="B61" s="6" t="s">
        <v>938</v>
      </c>
    </row>
    <row r="62" spans="1:2" ht="15">
      <c r="A62" s="6" t="s">
        <v>375</v>
      </c>
      <c r="B62" s="6" t="s">
        <v>869</v>
      </c>
    </row>
    <row r="63" spans="1:2" ht="15">
      <c r="A63" s="6" t="s">
        <v>376</v>
      </c>
      <c r="B63" s="6" t="s">
        <v>853</v>
      </c>
    </row>
    <row r="64" spans="1:2" ht="15">
      <c r="A64" s="6" t="s">
        <v>379</v>
      </c>
      <c r="B64" s="6" t="s">
        <v>1205</v>
      </c>
    </row>
    <row r="65" spans="1:2" ht="15">
      <c r="A65" s="6" t="s">
        <v>380</v>
      </c>
      <c r="B65" s="6" t="s">
        <v>2029</v>
      </c>
    </row>
    <row r="66" spans="1:2" ht="15">
      <c r="A66" s="6" t="s">
        <v>381</v>
      </c>
      <c r="B66" s="6" t="s">
        <v>1651</v>
      </c>
    </row>
    <row r="67" spans="1:2" ht="15">
      <c r="A67" s="6" t="s">
        <v>382</v>
      </c>
      <c r="B67" s="6" t="s">
        <v>1645</v>
      </c>
    </row>
    <row r="68" spans="1:2" ht="15">
      <c r="A68" s="6" t="s">
        <v>383</v>
      </c>
      <c r="B68" s="6" t="s">
        <v>1774</v>
      </c>
    </row>
    <row r="69" spans="1:2" ht="15">
      <c r="A69" s="6" t="s">
        <v>384</v>
      </c>
      <c r="B69" s="6" t="s">
        <v>1623</v>
      </c>
    </row>
    <row r="70" spans="1:2" ht="15">
      <c r="A70" s="6" t="s">
        <v>385</v>
      </c>
      <c r="B70" s="6" t="s">
        <v>1706</v>
      </c>
    </row>
    <row r="71" spans="1:2" ht="15">
      <c r="A71" s="6" t="s">
        <v>386</v>
      </c>
      <c r="B71" s="6" t="s">
        <v>1204</v>
      </c>
    </row>
    <row r="72" spans="1:2" ht="15">
      <c r="A72" s="8">
        <v>99910</v>
      </c>
      <c r="B72" s="7" t="s">
        <v>739</v>
      </c>
    </row>
    <row r="73" spans="1:2" ht="15">
      <c r="A73" s="8">
        <v>99909</v>
      </c>
      <c r="B73" s="7" t="s">
        <v>740</v>
      </c>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sheetPr>
    <outlinePr summaryBelow="0" summaryRight="0"/>
  </sheetPr>
  <dimension ref="A1:R37"/>
  <sheetViews>
    <sheetView tabSelected="1" workbookViewId="0">
      <selection activeCell="H8" sqref="H8"/>
    </sheetView>
  </sheetViews>
  <sheetFormatPr defaultColWidth="11.44140625" defaultRowHeight="13.2"/>
  <cols>
    <col min="1" max="1" width="2.88671875" customWidth="1"/>
    <col min="2" max="3" width="21.5546875" customWidth="1"/>
    <col min="4" max="4" width="8.33203125" customWidth="1"/>
    <col min="5" max="17" width="21.5546875" customWidth="1"/>
    <col min="18" max="18" width="8.33203125" customWidth="1"/>
  </cols>
  <sheetData>
    <row r="1" spans="1:18" ht="15">
      <c r="A1" s="47" t="s">
        <v>862</v>
      </c>
      <c r="B1" s="48"/>
      <c r="C1" s="48"/>
      <c r="D1" s="4"/>
      <c r="E1" s="4"/>
      <c r="F1" s="4"/>
      <c r="G1" s="4"/>
      <c r="H1" s="4"/>
      <c r="I1" s="4"/>
      <c r="J1" s="4"/>
      <c r="K1" s="4"/>
      <c r="L1" s="4"/>
      <c r="M1" s="4"/>
      <c r="N1" s="4"/>
      <c r="O1" s="4"/>
      <c r="P1" s="4"/>
      <c r="Q1" s="4"/>
      <c r="R1" s="4"/>
    </row>
    <row r="2" spans="1:18" ht="15">
      <c r="A2" s="47" t="s">
        <v>1043</v>
      </c>
      <c r="B2" s="48"/>
      <c r="C2" s="48"/>
      <c r="D2" s="4"/>
      <c r="E2" s="4"/>
      <c r="F2" s="4"/>
      <c r="G2" s="4"/>
      <c r="H2" s="4"/>
      <c r="I2" s="4"/>
      <c r="J2" s="4"/>
      <c r="K2" s="4"/>
      <c r="L2" s="4"/>
      <c r="M2" s="4"/>
      <c r="N2" s="4"/>
      <c r="O2" s="4"/>
      <c r="P2" s="4"/>
      <c r="Q2" s="4"/>
      <c r="R2" s="4"/>
    </row>
    <row r="3" spans="1:18" ht="14.1" customHeight="1">
      <c r="A3" s="4"/>
      <c r="B3" s="4"/>
      <c r="C3" s="4"/>
      <c r="D3" s="4"/>
      <c r="E3" s="4"/>
      <c r="F3" s="4"/>
      <c r="G3" s="4"/>
      <c r="H3" s="4"/>
      <c r="I3" s="4"/>
      <c r="J3" s="4"/>
      <c r="K3" s="4"/>
      <c r="L3" s="4"/>
      <c r="M3" s="4"/>
      <c r="N3" s="4"/>
      <c r="O3" s="4"/>
      <c r="P3" s="4"/>
      <c r="Q3" s="4"/>
      <c r="R3" s="4"/>
    </row>
    <row r="4" spans="1:18" ht="15">
      <c r="A4" s="14"/>
      <c r="B4" s="18" t="s">
        <v>842</v>
      </c>
      <c r="C4" s="24" t="s">
        <v>69</v>
      </c>
      <c r="D4" s="49" t="str">
        <f>IF(C4&lt;&gt;"",VLOOKUP(C4,'@Entities'!A2:B71,2,0),"")</f>
        <v>בנק הפועלים בע"מ</v>
      </c>
      <c r="E4" s="50"/>
      <c r="F4" s="4"/>
      <c r="G4" s="4"/>
      <c r="H4" s="4"/>
      <c r="I4" s="4"/>
      <c r="J4" s="4"/>
      <c r="K4" s="4"/>
      <c r="L4" s="4"/>
      <c r="M4" s="4"/>
      <c r="N4" s="4"/>
      <c r="O4" s="4"/>
      <c r="P4" s="4"/>
      <c r="Q4" s="4"/>
      <c r="R4" s="4"/>
    </row>
    <row r="5" spans="1:18" ht="15">
      <c r="A5" s="11"/>
      <c r="B5" s="11" t="s">
        <v>2104</v>
      </c>
      <c r="C5" s="9">
        <v>43465</v>
      </c>
      <c r="D5" s="4"/>
      <c r="E5" s="4"/>
      <c r="F5" s="4"/>
      <c r="G5" s="4"/>
      <c r="H5" s="4"/>
      <c r="I5" s="4"/>
      <c r="J5" s="4"/>
      <c r="K5" s="4"/>
      <c r="L5" s="4"/>
      <c r="M5" s="4"/>
      <c r="N5" s="4"/>
      <c r="O5" s="4"/>
      <c r="P5" s="4"/>
      <c r="Q5" s="4"/>
      <c r="R5" s="4"/>
    </row>
    <row r="6" spans="1:18" ht="15">
      <c r="A6" s="11"/>
      <c r="B6" s="20" t="str">
        <f>"סוג מטבע"&amp;IF(C6="ILS","אלפי ש""""ח","")</f>
        <v>סוג מטבעאלפי ש""ח</v>
      </c>
      <c r="C6" s="25" t="s">
        <v>556</v>
      </c>
      <c r="D6" s="4"/>
      <c r="E6" s="4"/>
      <c r="F6" s="4"/>
      <c r="G6" s="4"/>
      <c r="H6" s="4"/>
      <c r="I6" s="4"/>
      <c r="J6" s="4"/>
      <c r="K6" s="4"/>
      <c r="L6" s="4"/>
      <c r="M6" s="4"/>
      <c r="N6" s="4"/>
      <c r="O6" s="4"/>
      <c r="P6" s="4"/>
      <c r="Q6" s="4"/>
      <c r="R6" s="4"/>
    </row>
    <row r="7" spans="1:18" ht="15">
      <c r="A7" s="15"/>
      <c r="B7" s="15"/>
      <c r="C7" s="10"/>
      <c r="D7" s="4"/>
      <c r="E7" s="4"/>
      <c r="F7" s="4"/>
      <c r="G7" s="4"/>
      <c r="H7" s="4"/>
      <c r="I7" s="4"/>
      <c r="J7" s="4"/>
      <c r="K7" s="4"/>
      <c r="L7" s="4"/>
      <c r="M7" s="4"/>
      <c r="N7" s="4"/>
      <c r="O7" s="4"/>
      <c r="P7" s="4"/>
      <c r="Q7" s="4"/>
      <c r="R7" s="4"/>
    </row>
    <row r="8" spans="1:18" ht="15">
      <c r="A8" s="16"/>
      <c r="B8" s="16" t="s">
        <v>1497</v>
      </c>
      <c r="C8" s="22" t="str">
        <f>B11</f>
        <v>630-1</v>
      </c>
      <c r="D8" s="4"/>
      <c r="E8" s="4"/>
      <c r="F8" s="4"/>
      <c r="G8" s="4"/>
      <c r="H8" s="4"/>
      <c r="I8" s="4"/>
      <c r="J8" s="4"/>
      <c r="K8" s="4"/>
      <c r="L8" s="4"/>
      <c r="M8" s="4"/>
      <c r="N8" s="4"/>
      <c r="O8" s="4"/>
      <c r="P8" s="4"/>
      <c r="Q8" s="4"/>
      <c r="R8" s="4"/>
    </row>
    <row r="9" spans="1:18" ht="14.1" customHeight="1">
      <c r="A9" s="4"/>
      <c r="B9" s="4"/>
      <c r="C9" s="4"/>
      <c r="D9" s="4"/>
      <c r="E9" s="4"/>
      <c r="F9" s="4"/>
      <c r="G9" s="4"/>
      <c r="H9" s="4"/>
      <c r="I9" s="4"/>
      <c r="J9" s="4"/>
      <c r="K9" s="4"/>
      <c r="L9" s="4"/>
      <c r="M9" s="4"/>
      <c r="N9" s="4"/>
      <c r="O9" s="4"/>
      <c r="P9" s="4"/>
      <c r="Q9" s="4"/>
      <c r="R9" s="4"/>
    </row>
    <row r="10" spans="1:18" ht="18" customHeight="1">
      <c r="A10" s="4"/>
      <c r="B10" s="51" t="s">
        <v>919</v>
      </c>
      <c r="C10" s="48"/>
      <c r="D10" s="48"/>
      <c r="E10" s="48"/>
      <c r="F10" s="48"/>
      <c r="G10" s="48"/>
      <c r="H10" s="52"/>
      <c r="I10" s="4"/>
      <c r="J10" s="4"/>
      <c r="K10" s="4"/>
      <c r="L10" s="4"/>
      <c r="M10" s="4"/>
      <c r="N10" s="4"/>
      <c r="O10" s="4"/>
      <c r="P10" s="4"/>
      <c r="Q10" s="4"/>
      <c r="R10" s="4"/>
    </row>
    <row r="11" spans="1:18" ht="15.6">
      <c r="A11" s="4"/>
      <c r="B11" s="21" t="s">
        <v>146</v>
      </c>
      <c r="C11" s="4"/>
      <c r="D11" s="4"/>
      <c r="E11" s="4"/>
      <c r="F11" s="4"/>
      <c r="G11" s="4"/>
      <c r="H11" s="4"/>
      <c r="I11" s="4"/>
      <c r="J11" s="4"/>
      <c r="K11" s="4"/>
      <c r="L11" s="4"/>
      <c r="M11" s="4"/>
      <c r="N11" s="4"/>
      <c r="O11" s="4"/>
      <c r="P11" s="4"/>
      <c r="Q11" s="4"/>
      <c r="R11" s="4"/>
    </row>
    <row r="12" spans="1:18" ht="15">
      <c r="A12" s="4"/>
      <c r="B12" s="4"/>
      <c r="C12" s="4"/>
      <c r="D12" s="4"/>
      <c r="E12" s="31" t="s">
        <v>2127</v>
      </c>
      <c r="F12" s="31" t="s">
        <v>2098</v>
      </c>
      <c r="G12" s="31" t="s">
        <v>1334</v>
      </c>
      <c r="H12" s="31" t="s">
        <v>1333</v>
      </c>
      <c r="I12" s="31" t="s">
        <v>1329</v>
      </c>
      <c r="J12" s="31" t="s">
        <v>1948</v>
      </c>
      <c r="K12" s="31" t="s">
        <v>1950</v>
      </c>
      <c r="L12" s="31" t="s">
        <v>1952</v>
      </c>
      <c r="M12" s="31" t="s">
        <v>1946</v>
      </c>
      <c r="N12" s="31" t="s">
        <v>1949</v>
      </c>
      <c r="O12" s="31" t="s">
        <v>1951</v>
      </c>
      <c r="P12" s="31" t="s">
        <v>1953</v>
      </c>
      <c r="Q12" s="31" t="s">
        <v>1947</v>
      </c>
      <c r="R12" s="4"/>
    </row>
    <row r="13" spans="1:18" ht="75" customHeight="1">
      <c r="A13" s="4"/>
      <c r="B13" s="4"/>
      <c r="C13" s="4"/>
      <c r="D13" s="4"/>
      <c r="E13" s="31" t="s">
        <v>1341</v>
      </c>
      <c r="F13" s="31" t="s">
        <v>1341</v>
      </c>
      <c r="G13" s="31" t="s">
        <v>1341</v>
      </c>
      <c r="H13" s="31" t="s">
        <v>1341</v>
      </c>
      <c r="I13" s="31" t="s">
        <v>1341</v>
      </c>
      <c r="J13" s="31" t="s">
        <v>1340</v>
      </c>
      <c r="K13" s="31" t="s">
        <v>1340</v>
      </c>
      <c r="L13" s="31" t="s">
        <v>1340</v>
      </c>
      <c r="M13" s="31" t="s">
        <v>1340</v>
      </c>
      <c r="N13" s="31" t="s">
        <v>1340</v>
      </c>
      <c r="O13" s="31" t="s">
        <v>1340</v>
      </c>
      <c r="P13" s="31" t="s">
        <v>1340</v>
      </c>
      <c r="Q13" s="31" t="s">
        <v>1340</v>
      </c>
      <c r="R13" s="4"/>
    </row>
    <row r="14" spans="1:18" ht="14.1" customHeight="1">
      <c r="A14" s="4"/>
      <c r="B14" s="4"/>
      <c r="C14" s="4"/>
      <c r="D14" s="4"/>
      <c r="E14" s="26" t="s">
        <v>51</v>
      </c>
      <c r="F14" s="26" t="s">
        <v>51</v>
      </c>
      <c r="G14" s="26" t="s">
        <v>51</v>
      </c>
      <c r="H14" s="26" t="s">
        <v>51</v>
      </c>
      <c r="I14" s="26" t="s">
        <v>51</v>
      </c>
      <c r="J14" s="26" t="s">
        <v>87</v>
      </c>
      <c r="K14" s="26" t="s">
        <v>87</v>
      </c>
      <c r="L14" s="26" t="s">
        <v>87</v>
      </c>
      <c r="M14" s="26" t="s">
        <v>87</v>
      </c>
      <c r="N14" s="26" t="s">
        <v>87</v>
      </c>
      <c r="O14" s="26" t="s">
        <v>87</v>
      </c>
      <c r="P14" s="26" t="s">
        <v>87</v>
      </c>
      <c r="Q14" s="26" t="s">
        <v>87</v>
      </c>
      <c r="R14" s="4"/>
    </row>
    <row r="15" spans="1:18" ht="15">
      <c r="A15" s="4"/>
      <c r="B15" s="53" t="s">
        <v>998</v>
      </c>
      <c r="C15" s="53"/>
      <c r="D15" s="26" t="s">
        <v>51</v>
      </c>
      <c r="E15" s="3">
        <v>11672000</v>
      </c>
      <c r="F15" s="3">
        <v>10613000</v>
      </c>
      <c r="G15" s="3">
        <v>9962000</v>
      </c>
      <c r="H15" s="3">
        <v>9660000</v>
      </c>
      <c r="I15" s="3">
        <v>10529000</v>
      </c>
      <c r="J15" s="3">
        <v>2975000</v>
      </c>
      <c r="K15" s="3">
        <v>2895000</v>
      </c>
      <c r="L15" s="3">
        <v>3274000</v>
      </c>
      <c r="M15" s="3">
        <v>2528000</v>
      </c>
      <c r="N15" s="3">
        <v>2751000</v>
      </c>
      <c r="O15" s="3">
        <v>2467000</v>
      </c>
      <c r="P15" s="3">
        <v>2944000</v>
      </c>
      <c r="Q15" s="3">
        <v>2451000</v>
      </c>
      <c r="R15" s="26" t="s">
        <v>51</v>
      </c>
    </row>
    <row r="16" spans="1:18" ht="15">
      <c r="A16" s="4"/>
      <c r="B16" s="53" t="s">
        <v>967</v>
      </c>
      <c r="C16" s="53"/>
      <c r="D16" s="26" t="s">
        <v>87</v>
      </c>
      <c r="E16" s="3">
        <v>2766000</v>
      </c>
      <c r="F16" s="3">
        <v>2189000</v>
      </c>
      <c r="G16" s="3">
        <v>2004000</v>
      </c>
      <c r="H16" s="3">
        <v>1950000</v>
      </c>
      <c r="I16" s="3">
        <v>2908000</v>
      </c>
      <c r="J16" s="3">
        <v>685000</v>
      </c>
      <c r="K16" s="3">
        <v>667000</v>
      </c>
      <c r="L16" s="3">
        <v>972000</v>
      </c>
      <c r="M16" s="3">
        <v>442000</v>
      </c>
      <c r="N16" s="3">
        <v>590000</v>
      </c>
      <c r="O16" s="3">
        <v>376000</v>
      </c>
      <c r="P16" s="3">
        <v>779000</v>
      </c>
      <c r="Q16" s="3">
        <v>444000</v>
      </c>
      <c r="R16" s="26" t="s">
        <v>87</v>
      </c>
    </row>
    <row r="17" spans="1:18" ht="15">
      <c r="A17" s="4"/>
      <c r="B17" s="53" t="s">
        <v>1003</v>
      </c>
      <c r="C17" s="53"/>
      <c r="D17" s="26" t="s">
        <v>109</v>
      </c>
      <c r="E17" s="3">
        <v>8906000</v>
      </c>
      <c r="F17" s="3">
        <v>8424000</v>
      </c>
      <c r="G17" s="3">
        <v>7958000</v>
      </c>
      <c r="H17" s="3">
        <v>7710000</v>
      </c>
      <c r="I17" s="3">
        <v>7621000</v>
      </c>
      <c r="J17" s="3">
        <v>2290000</v>
      </c>
      <c r="K17" s="3">
        <v>2228000</v>
      </c>
      <c r="L17" s="3">
        <v>2302000</v>
      </c>
      <c r="M17" s="3">
        <v>2086000</v>
      </c>
      <c r="N17" s="3">
        <v>2161000</v>
      </c>
      <c r="O17" s="3">
        <v>2091000</v>
      </c>
      <c r="P17" s="3">
        <v>2165000</v>
      </c>
      <c r="Q17" s="3">
        <v>2007000</v>
      </c>
      <c r="R17" s="26" t="s">
        <v>109</v>
      </c>
    </row>
    <row r="18" spans="1:18" ht="15">
      <c r="A18" s="4"/>
      <c r="B18" s="53" t="s">
        <v>959</v>
      </c>
      <c r="C18" s="53"/>
      <c r="D18" s="26" t="s">
        <v>123</v>
      </c>
      <c r="E18" s="3">
        <v>613000</v>
      </c>
      <c r="F18" s="3">
        <v>202000</v>
      </c>
      <c r="G18" s="3">
        <v>179000</v>
      </c>
      <c r="H18" s="3">
        <v>437000</v>
      </c>
      <c r="I18" s="3">
        <v>405000</v>
      </c>
      <c r="J18" s="3">
        <v>189000</v>
      </c>
      <c r="K18" s="3">
        <v>118000</v>
      </c>
      <c r="L18" s="3">
        <v>90000</v>
      </c>
      <c r="M18" s="3">
        <v>216000</v>
      </c>
      <c r="N18" s="3">
        <v>-11000</v>
      </c>
      <c r="O18" s="3">
        <v>-8000</v>
      </c>
      <c r="P18" s="3">
        <v>138000</v>
      </c>
      <c r="Q18" s="3">
        <v>83000</v>
      </c>
      <c r="R18" s="26" t="s">
        <v>123</v>
      </c>
    </row>
    <row r="19" spans="1:18" ht="15">
      <c r="A19" s="4"/>
      <c r="B19" s="53" t="s">
        <v>1004</v>
      </c>
      <c r="C19" s="53"/>
      <c r="D19" s="26" t="s">
        <v>137</v>
      </c>
      <c r="E19" s="3">
        <v>8293000</v>
      </c>
      <c r="F19" s="3">
        <v>8222000</v>
      </c>
      <c r="G19" s="3">
        <v>7779000</v>
      </c>
      <c r="H19" s="3">
        <v>7273000</v>
      </c>
      <c r="I19" s="3">
        <v>7216000</v>
      </c>
      <c r="J19" s="3">
        <v>2101000</v>
      </c>
      <c r="K19" s="3">
        <v>2110000</v>
      </c>
      <c r="L19" s="3">
        <v>2212000</v>
      </c>
      <c r="M19" s="3">
        <v>1870000</v>
      </c>
      <c r="N19" s="3">
        <v>2172000</v>
      </c>
      <c r="O19" s="3">
        <v>2099000</v>
      </c>
      <c r="P19" s="3">
        <v>2027000</v>
      </c>
      <c r="Q19" s="3">
        <v>1924000</v>
      </c>
      <c r="R19" s="26" t="s">
        <v>137</v>
      </c>
    </row>
    <row r="20" spans="1:18" ht="30">
      <c r="A20" s="4"/>
      <c r="B20" s="54" t="s">
        <v>1006</v>
      </c>
      <c r="C20" s="17" t="s">
        <v>994</v>
      </c>
      <c r="D20" s="26" t="s">
        <v>143</v>
      </c>
      <c r="E20" s="3">
        <v>1445000</v>
      </c>
      <c r="F20" s="3">
        <v>652000</v>
      </c>
      <c r="G20" s="3">
        <v>1163000</v>
      </c>
      <c r="H20" s="3">
        <v>1034000</v>
      </c>
      <c r="I20" s="3">
        <v>874000</v>
      </c>
      <c r="J20" s="3">
        <v>450000</v>
      </c>
      <c r="K20" s="3">
        <v>406000</v>
      </c>
      <c r="L20" s="3">
        <v>361000</v>
      </c>
      <c r="M20" s="3">
        <v>228000</v>
      </c>
      <c r="N20" s="3">
        <v>172000</v>
      </c>
      <c r="O20" s="3">
        <v>156000</v>
      </c>
      <c r="P20" s="3">
        <v>139000</v>
      </c>
      <c r="Q20" s="3">
        <v>185000</v>
      </c>
      <c r="R20" s="26" t="s">
        <v>143</v>
      </c>
    </row>
    <row r="21" spans="1:18" ht="15">
      <c r="A21" s="4"/>
      <c r="B21" s="55"/>
      <c r="C21" s="17" t="s">
        <v>1867</v>
      </c>
      <c r="D21" s="26" t="s">
        <v>348</v>
      </c>
      <c r="E21" s="3">
        <v>3318000</v>
      </c>
      <c r="F21" s="3">
        <v>3338000</v>
      </c>
      <c r="G21" s="3">
        <v>3617000</v>
      </c>
      <c r="H21" s="3">
        <v>3838000</v>
      </c>
      <c r="I21" s="3">
        <v>3814000</v>
      </c>
      <c r="J21" s="3">
        <v>826000</v>
      </c>
      <c r="K21" s="3">
        <v>822000</v>
      </c>
      <c r="L21" s="3">
        <v>844000</v>
      </c>
      <c r="M21" s="3">
        <v>826000</v>
      </c>
      <c r="N21" s="3">
        <v>824000</v>
      </c>
      <c r="O21" s="3">
        <v>836000</v>
      </c>
      <c r="P21" s="3">
        <v>803000</v>
      </c>
      <c r="Q21" s="3">
        <v>875000</v>
      </c>
      <c r="R21" s="26" t="s">
        <v>348</v>
      </c>
    </row>
    <row r="22" spans="1:18" ht="15">
      <c r="A22" s="4"/>
      <c r="B22" s="53"/>
      <c r="C22" s="17" t="s">
        <v>990</v>
      </c>
      <c r="D22" s="26" t="s">
        <v>349</v>
      </c>
      <c r="E22" s="3">
        <v>105000</v>
      </c>
      <c r="F22" s="3">
        <v>163000</v>
      </c>
      <c r="G22" s="3">
        <v>137000</v>
      </c>
      <c r="H22" s="3">
        <v>124000</v>
      </c>
      <c r="I22" s="3">
        <v>112000</v>
      </c>
      <c r="J22" s="3">
        <v>45000</v>
      </c>
      <c r="K22" s="3">
        <v>13000</v>
      </c>
      <c r="L22" s="3">
        <v>25000</v>
      </c>
      <c r="M22" s="3">
        <v>22000</v>
      </c>
      <c r="N22" s="3">
        <v>29000</v>
      </c>
      <c r="O22" s="3">
        <v>36000</v>
      </c>
      <c r="P22" s="3">
        <v>57000</v>
      </c>
      <c r="Q22" s="3">
        <v>41000</v>
      </c>
      <c r="R22" s="26" t="s">
        <v>349</v>
      </c>
    </row>
    <row r="23" spans="1:18" ht="15">
      <c r="A23" s="4"/>
      <c r="B23" s="53" t="s">
        <v>1784</v>
      </c>
      <c r="C23" s="53"/>
      <c r="D23" s="26" t="s">
        <v>377</v>
      </c>
      <c r="E23" s="3">
        <v>4868000</v>
      </c>
      <c r="F23" s="3">
        <v>4153000</v>
      </c>
      <c r="G23" s="3">
        <v>4917000</v>
      </c>
      <c r="H23" s="3">
        <v>4996000</v>
      </c>
      <c r="I23" s="3">
        <v>4800000</v>
      </c>
      <c r="J23" s="3">
        <v>1321000</v>
      </c>
      <c r="K23" s="3">
        <v>1241000</v>
      </c>
      <c r="L23" s="3">
        <v>1230000</v>
      </c>
      <c r="M23" s="3">
        <v>1076000</v>
      </c>
      <c r="N23" s="3">
        <v>1025000</v>
      </c>
      <c r="O23" s="3">
        <v>1028000</v>
      </c>
      <c r="P23" s="3">
        <v>999000</v>
      </c>
      <c r="Q23" s="3">
        <v>1101000</v>
      </c>
      <c r="R23" s="26" t="s">
        <v>377</v>
      </c>
    </row>
    <row r="24" spans="1:18" ht="15">
      <c r="A24" s="4"/>
      <c r="B24" s="53" t="s">
        <v>970</v>
      </c>
      <c r="C24" s="53"/>
      <c r="D24" s="26" t="s">
        <v>58</v>
      </c>
      <c r="E24" s="3">
        <v>4097000</v>
      </c>
      <c r="F24" s="3">
        <v>4209000</v>
      </c>
      <c r="G24" s="3">
        <v>4239000</v>
      </c>
      <c r="H24" s="3">
        <v>4467000</v>
      </c>
      <c r="I24" s="3">
        <v>4926000</v>
      </c>
      <c r="J24" s="3">
        <v>971000</v>
      </c>
      <c r="K24" s="3">
        <v>1020000</v>
      </c>
      <c r="L24" s="3">
        <v>1062000</v>
      </c>
      <c r="M24" s="3">
        <v>1044000</v>
      </c>
      <c r="N24" s="3">
        <v>1025000</v>
      </c>
      <c r="O24" s="3">
        <v>1037000</v>
      </c>
      <c r="P24" s="3">
        <v>1050000</v>
      </c>
      <c r="Q24" s="3">
        <v>1097000</v>
      </c>
      <c r="R24" s="26" t="s">
        <v>58</v>
      </c>
    </row>
    <row r="25" spans="1:18" ht="15">
      <c r="A25" s="4"/>
      <c r="B25" s="53" t="s">
        <v>745</v>
      </c>
      <c r="C25" s="53"/>
      <c r="D25" s="26" t="s">
        <v>64</v>
      </c>
      <c r="E25" s="3">
        <v>1376000</v>
      </c>
      <c r="F25" s="3">
        <v>1350000</v>
      </c>
      <c r="G25" s="3">
        <v>1404000</v>
      </c>
      <c r="H25" s="3">
        <v>1423000</v>
      </c>
      <c r="I25" s="3">
        <v>1407000</v>
      </c>
      <c r="J25" s="3">
        <v>349000</v>
      </c>
      <c r="K25" s="3">
        <v>341000</v>
      </c>
      <c r="L25" s="3">
        <v>343000</v>
      </c>
      <c r="M25" s="3">
        <v>343000</v>
      </c>
      <c r="N25" s="3">
        <v>345000</v>
      </c>
      <c r="O25" s="3">
        <v>330000</v>
      </c>
      <c r="P25" s="3">
        <v>342000</v>
      </c>
      <c r="Q25" s="3">
        <v>333000</v>
      </c>
      <c r="R25" s="26" t="s">
        <v>64</v>
      </c>
    </row>
    <row r="26" spans="1:18" ht="15">
      <c r="A26" s="4"/>
      <c r="B26" s="53" t="s">
        <v>1039</v>
      </c>
      <c r="C26" s="53"/>
      <c r="D26" s="26" t="s">
        <v>68</v>
      </c>
      <c r="E26" s="3">
        <v>0</v>
      </c>
      <c r="F26" s="3">
        <v>0</v>
      </c>
      <c r="G26" s="3">
        <v>0</v>
      </c>
      <c r="H26" s="3">
        <v>7000</v>
      </c>
      <c r="I26" s="3">
        <v>12000</v>
      </c>
      <c r="J26" s="3">
        <v>0</v>
      </c>
      <c r="K26" s="3">
        <v>0</v>
      </c>
      <c r="L26" s="3">
        <v>0</v>
      </c>
      <c r="M26" s="3">
        <v>0</v>
      </c>
      <c r="N26" s="3">
        <v>0</v>
      </c>
      <c r="O26" s="3">
        <v>0</v>
      </c>
      <c r="P26" s="3">
        <v>0</v>
      </c>
      <c r="Q26" s="3">
        <v>0</v>
      </c>
      <c r="R26" s="26" t="s">
        <v>68</v>
      </c>
    </row>
    <row r="27" spans="1:18" ht="15">
      <c r="A27" s="4"/>
      <c r="B27" s="53" t="s">
        <v>956</v>
      </c>
      <c r="C27" s="53"/>
      <c r="D27" s="26" t="s">
        <v>75</v>
      </c>
      <c r="E27" s="3">
        <v>3487000</v>
      </c>
      <c r="F27" s="3">
        <v>2562000</v>
      </c>
      <c r="G27" s="3">
        <v>2499000</v>
      </c>
      <c r="H27" s="3">
        <v>1680000</v>
      </c>
      <c r="I27" s="3">
        <v>1718000</v>
      </c>
      <c r="J27" s="3">
        <v>1657000</v>
      </c>
      <c r="K27" s="3">
        <v>623000</v>
      </c>
      <c r="L27" s="3">
        <v>629000</v>
      </c>
      <c r="M27" s="3">
        <v>578000</v>
      </c>
      <c r="N27" s="3">
        <v>826000</v>
      </c>
      <c r="O27" s="3">
        <v>875000</v>
      </c>
      <c r="P27" s="3">
        <v>440000</v>
      </c>
      <c r="Q27" s="3">
        <v>421000</v>
      </c>
      <c r="R27" s="26" t="s">
        <v>75</v>
      </c>
    </row>
    <row r="28" spans="1:18" ht="15">
      <c r="A28" s="4"/>
      <c r="B28" s="53" t="s">
        <v>1717</v>
      </c>
      <c r="C28" s="53"/>
      <c r="D28" s="26" t="s">
        <v>78</v>
      </c>
      <c r="E28" s="3">
        <v>8960000</v>
      </c>
      <c r="F28" s="3">
        <v>8121000</v>
      </c>
      <c r="G28" s="3">
        <v>8142000</v>
      </c>
      <c r="H28" s="3">
        <v>7577000</v>
      </c>
      <c r="I28" s="3">
        <v>8063000</v>
      </c>
      <c r="J28" s="3">
        <v>2977000</v>
      </c>
      <c r="K28" s="3">
        <v>1984000</v>
      </c>
      <c r="L28" s="3">
        <v>2034000</v>
      </c>
      <c r="M28" s="3">
        <v>1965000</v>
      </c>
      <c r="N28" s="3">
        <v>2196000</v>
      </c>
      <c r="O28" s="3">
        <v>2242000</v>
      </c>
      <c r="P28" s="3">
        <v>1832000</v>
      </c>
      <c r="Q28" s="3">
        <v>1851000</v>
      </c>
      <c r="R28" s="26" t="s">
        <v>78</v>
      </c>
    </row>
    <row r="29" spans="1:18" ht="15">
      <c r="A29" s="4"/>
      <c r="B29" s="53" t="s">
        <v>1974</v>
      </c>
      <c r="C29" s="53"/>
      <c r="D29" s="26" t="s">
        <v>80</v>
      </c>
      <c r="E29" s="3">
        <v>4201000</v>
      </c>
      <c r="F29" s="3">
        <v>4254000</v>
      </c>
      <c r="G29" s="3">
        <v>4554000</v>
      </c>
      <c r="H29" s="3">
        <v>4692000</v>
      </c>
      <c r="I29" s="3">
        <v>3953000</v>
      </c>
      <c r="J29" s="3">
        <v>445000</v>
      </c>
      <c r="K29" s="3">
        <v>1367000</v>
      </c>
      <c r="L29" s="3">
        <v>1408000</v>
      </c>
      <c r="M29" s="3">
        <v>981000</v>
      </c>
      <c r="N29" s="3">
        <v>1001000</v>
      </c>
      <c r="O29" s="3">
        <v>885000</v>
      </c>
      <c r="P29" s="3">
        <v>1194000</v>
      </c>
      <c r="Q29" s="3">
        <v>1174000</v>
      </c>
      <c r="R29" s="26" t="s">
        <v>80</v>
      </c>
    </row>
    <row r="30" spans="1:18" ht="15">
      <c r="A30" s="4"/>
      <c r="B30" s="53" t="s">
        <v>1082</v>
      </c>
      <c r="C30" s="53"/>
      <c r="D30" s="26" t="s">
        <v>81</v>
      </c>
      <c r="E30" s="3">
        <v>2009000</v>
      </c>
      <c r="F30" s="3">
        <v>1959000</v>
      </c>
      <c r="G30" s="3">
        <v>2229000</v>
      </c>
      <c r="H30" s="3">
        <v>1978000</v>
      </c>
      <c r="I30" s="3">
        <v>1584000</v>
      </c>
      <c r="J30" s="3">
        <v>424000</v>
      </c>
      <c r="K30" s="3">
        <v>548000</v>
      </c>
      <c r="L30" s="3">
        <v>593000</v>
      </c>
      <c r="M30" s="3">
        <v>444000</v>
      </c>
      <c r="N30" s="3">
        <v>448000</v>
      </c>
      <c r="O30" s="3">
        <v>528000</v>
      </c>
      <c r="P30" s="3">
        <v>489000</v>
      </c>
      <c r="Q30" s="3">
        <v>494000</v>
      </c>
      <c r="R30" s="26" t="s">
        <v>81</v>
      </c>
    </row>
    <row r="31" spans="1:18" ht="15">
      <c r="A31" s="4"/>
      <c r="B31" s="53" t="s">
        <v>1972</v>
      </c>
      <c r="C31" s="53"/>
      <c r="D31" s="26" t="s">
        <v>82</v>
      </c>
      <c r="E31" s="3">
        <v>2192000</v>
      </c>
      <c r="F31" s="3">
        <v>2295000</v>
      </c>
      <c r="G31" s="3">
        <v>2325000</v>
      </c>
      <c r="H31" s="3">
        <v>2714000</v>
      </c>
      <c r="I31" s="3">
        <v>2369000</v>
      </c>
      <c r="J31" s="3">
        <v>21000</v>
      </c>
      <c r="K31" s="3">
        <v>819000</v>
      </c>
      <c r="L31" s="3">
        <v>815000</v>
      </c>
      <c r="M31" s="3">
        <v>537000</v>
      </c>
      <c r="N31" s="3">
        <v>553000</v>
      </c>
      <c r="O31" s="3">
        <v>357000</v>
      </c>
      <c r="P31" s="3">
        <v>705000</v>
      </c>
      <c r="Q31" s="3">
        <v>680000</v>
      </c>
      <c r="R31" s="26" t="s">
        <v>82</v>
      </c>
    </row>
    <row r="32" spans="1:18" ht="30.9" customHeight="1">
      <c r="A32" s="4"/>
      <c r="B32" s="53" t="s">
        <v>1198</v>
      </c>
      <c r="C32" s="53"/>
      <c r="D32" s="26" t="s">
        <v>84</v>
      </c>
      <c r="E32" s="3">
        <v>368000</v>
      </c>
      <c r="F32" s="3">
        <v>331000</v>
      </c>
      <c r="G32" s="3">
        <v>286000</v>
      </c>
      <c r="H32" s="3">
        <v>301000</v>
      </c>
      <c r="I32" s="3">
        <v>336000</v>
      </c>
      <c r="J32" s="3">
        <v>81000</v>
      </c>
      <c r="K32" s="3">
        <v>109000</v>
      </c>
      <c r="L32" s="3">
        <v>97000</v>
      </c>
      <c r="M32" s="3">
        <v>81000</v>
      </c>
      <c r="N32" s="3">
        <v>51000</v>
      </c>
      <c r="O32" s="3">
        <v>95000</v>
      </c>
      <c r="P32" s="3">
        <v>106000</v>
      </c>
      <c r="Q32" s="3">
        <v>79000</v>
      </c>
      <c r="R32" s="26" t="s">
        <v>84</v>
      </c>
    </row>
    <row r="33" spans="1:18" ht="30.9" customHeight="1">
      <c r="A33" s="4"/>
      <c r="B33" s="54" t="s">
        <v>2005</v>
      </c>
      <c r="C33" s="17" t="s">
        <v>1330</v>
      </c>
      <c r="D33" s="26" t="s">
        <v>85</v>
      </c>
      <c r="E33" s="3">
        <v>2560000</v>
      </c>
      <c r="F33" s="3">
        <v>2626000</v>
      </c>
      <c r="G33" s="3">
        <v>2611000</v>
      </c>
      <c r="H33" s="3">
        <v>3015000</v>
      </c>
      <c r="I33" s="3">
        <v>2705000</v>
      </c>
      <c r="J33" s="3">
        <v>102000</v>
      </c>
      <c r="K33" s="3">
        <v>928000</v>
      </c>
      <c r="L33" s="3">
        <v>912000</v>
      </c>
      <c r="M33" s="3">
        <v>618000</v>
      </c>
      <c r="N33" s="3">
        <v>604000</v>
      </c>
      <c r="O33" s="3">
        <v>452000</v>
      </c>
      <c r="P33" s="3">
        <v>811000</v>
      </c>
      <c r="Q33" s="3">
        <v>759000</v>
      </c>
      <c r="R33" s="26" t="s">
        <v>85</v>
      </c>
    </row>
    <row r="34" spans="1:18" ht="30" customHeight="1">
      <c r="A34" s="4"/>
      <c r="B34" s="55"/>
      <c r="C34" s="17" t="s">
        <v>1018</v>
      </c>
      <c r="D34" s="26" t="s">
        <v>90</v>
      </c>
      <c r="E34" s="3">
        <v>35000</v>
      </c>
      <c r="F34" s="3">
        <v>34000</v>
      </c>
      <c r="G34" s="3">
        <v>17000</v>
      </c>
      <c r="H34" s="3">
        <v>67000</v>
      </c>
      <c r="I34" s="3">
        <v>8000</v>
      </c>
      <c r="J34" s="3">
        <v>-5000</v>
      </c>
      <c r="K34" s="3">
        <v>22000</v>
      </c>
      <c r="L34" s="3">
        <v>8000</v>
      </c>
      <c r="M34" s="3">
        <v>10000</v>
      </c>
      <c r="N34" s="3">
        <v>8000</v>
      </c>
      <c r="O34" s="3">
        <v>17000</v>
      </c>
      <c r="P34" s="3">
        <v>1000</v>
      </c>
      <c r="Q34" s="3">
        <v>8000</v>
      </c>
      <c r="R34" s="26" t="s">
        <v>90</v>
      </c>
    </row>
    <row r="35" spans="1:18" ht="30.9" customHeight="1">
      <c r="A35" s="4"/>
      <c r="B35" s="53"/>
      <c r="C35" s="17" t="s">
        <v>1984</v>
      </c>
      <c r="D35" s="26" t="s">
        <v>94</v>
      </c>
      <c r="E35" s="3">
        <v>2595000</v>
      </c>
      <c r="F35" s="3">
        <v>2660000</v>
      </c>
      <c r="G35" s="3">
        <v>2628000</v>
      </c>
      <c r="H35" s="3">
        <v>3082000</v>
      </c>
      <c r="I35" s="3">
        <v>2713000</v>
      </c>
      <c r="J35" s="3">
        <v>97000</v>
      </c>
      <c r="K35" s="3">
        <v>950000</v>
      </c>
      <c r="L35" s="3">
        <v>920000</v>
      </c>
      <c r="M35" s="3">
        <v>628000</v>
      </c>
      <c r="N35" s="3">
        <v>612000</v>
      </c>
      <c r="O35" s="3">
        <v>469000</v>
      </c>
      <c r="P35" s="3">
        <v>812000</v>
      </c>
      <c r="Q35" s="3">
        <v>767000</v>
      </c>
      <c r="R35" s="26" t="s">
        <v>94</v>
      </c>
    </row>
    <row r="36" spans="1:18" ht="32.1" customHeight="1">
      <c r="A36" s="4"/>
      <c r="B36" s="53" t="s">
        <v>1964</v>
      </c>
      <c r="C36" s="53"/>
      <c r="D36" s="26" t="s">
        <v>95</v>
      </c>
      <c r="E36" s="3">
        <v>1.9480999999999999</v>
      </c>
      <c r="F36" s="3">
        <v>2</v>
      </c>
      <c r="G36" s="3">
        <v>1.98</v>
      </c>
      <c r="H36" s="3">
        <v>2.3199999999999998</v>
      </c>
      <c r="I36" s="3">
        <v>2.0499999999999998</v>
      </c>
      <c r="J36" s="3">
        <v>7.5200000000000003E-2</v>
      </c>
      <c r="K36" s="3">
        <v>0.71</v>
      </c>
      <c r="L36" s="3">
        <v>0.69</v>
      </c>
      <c r="M36" s="3">
        <v>0.47</v>
      </c>
      <c r="N36" s="3">
        <v>0.46</v>
      </c>
      <c r="O36" s="3">
        <v>0.36</v>
      </c>
      <c r="P36" s="3">
        <v>0.6</v>
      </c>
      <c r="Q36" s="3">
        <v>0.57999999999999996</v>
      </c>
      <c r="R36" s="26" t="s">
        <v>95</v>
      </c>
    </row>
    <row r="37" spans="1:18" ht="32.1" customHeight="1">
      <c r="A37" s="4"/>
      <c r="B37" s="54" t="s">
        <v>1978</v>
      </c>
      <c r="C37" s="54"/>
      <c r="D37" s="28" t="s">
        <v>97</v>
      </c>
      <c r="E37" s="23">
        <v>1.9426000000000001</v>
      </c>
      <c r="F37" s="23">
        <v>1.99</v>
      </c>
      <c r="G37" s="23">
        <v>1.97</v>
      </c>
      <c r="H37" s="23">
        <v>2.31</v>
      </c>
      <c r="I37" s="23">
        <v>2.04</v>
      </c>
      <c r="J37" s="23">
        <v>7.0000000000000007E-2</v>
      </c>
      <c r="K37" s="23">
        <v>0.71</v>
      </c>
      <c r="L37" s="23">
        <v>0.69</v>
      </c>
      <c r="M37" s="23">
        <v>0.47</v>
      </c>
      <c r="N37" s="23">
        <v>0.46</v>
      </c>
      <c r="O37" s="23">
        <v>0.36</v>
      </c>
      <c r="P37" s="23">
        <v>0.6</v>
      </c>
      <c r="Q37" s="23">
        <v>0.56999999999999995</v>
      </c>
      <c r="R37" s="28" t="s">
        <v>97</v>
      </c>
    </row>
  </sheetData>
  <mergeCells count="23">
    <mergeCell ref="B33:B35"/>
    <mergeCell ref="B36:C36"/>
    <mergeCell ref="B37:C37"/>
    <mergeCell ref="B28:C28"/>
    <mergeCell ref="B29:C29"/>
    <mergeCell ref="B30:C30"/>
    <mergeCell ref="B31:C31"/>
    <mergeCell ref="B32:C32"/>
    <mergeCell ref="B23:C23"/>
    <mergeCell ref="B24:C24"/>
    <mergeCell ref="B25:C25"/>
    <mergeCell ref="B26:C26"/>
    <mergeCell ref="B27:C27"/>
    <mergeCell ref="B16:C16"/>
    <mergeCell ref="B17:C17"/>
    <mergeCell ref="B18:C18"/>
    <mergeCell ref="B19:C19"/>
    <mergeCell ref="B20:B22"/>
    <mergeCell ref="A1:C1"/>
    <mergeCell ref="A2:C2"/>
    <mergeCell ref="D4:E4"/>
    <mergeCell ref="B10:H10"/>
    <mergeCell ref="B15:C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'@lists'!$A$2:$B$2</xm:f>
          </x14:formula1>
          <xm:sqref>C8</xm:sqref>
        </x14:dataValidation>
      </x14:dataValidations>
    </ext>
  </extLst>
</worksheet>
</file>

<file path=xl/worksheets/sheet3.xml><?xml version="1.0" encoding="utf-8"?>
<worksheet xmlns="http://schemas.openxmlformats.org/spreadsheetml/2006/main" xmlns:r="http://schemas.openxmlformats.org/officeDocument/2006/relationships">
  <sheetPr>
    <outlinePr summaryBelow="0" summaryRight="0"/>
  </sheetPr>
  <dimension ref="A1:Q39"/>
  <sheetViews>
    <sheetView workbookViewId="0"/>
  </sheetViews>
  <sheetFormatPr defaultColWidth="11.44140625" defaultRowHeight="13.2"/>
  <cols>
    <col min="1" max="1" width="2.88671875" customWidth="1"/>
    <col min="2" max="2" width="39.88671875" customWidth="1"/>
    <col min="3" max="3" width="8.33203125" customWidth="1"/>
    <col min="4" max="16" width="21.5546875" customWidth="1"/>
    <col min="17" max="17" width="8.33203125" customWidth="1"/>
  </cols>
  <sheetData>
    <row r="1" spans="1:17" ht="15">
      <c r="A1" s="47" t="s">
        <v>862</v>
      </c>
      <c r="B1" s="48"/>
      <c r="C1" s="48"/>
      <c r="D1" s="4"/>
      <c r="E1" s="4"/>
      <c r="F1" s="4"/>
      <c r="G1" s="4"/>
      <c r="H1" s="4"/>
      <c r="I1" s="4"/>
      <c r="J1" s="4"/>
      <c r="K1" s="4"/>
      <c r="L1" s="4"/>
      <c r="M1" s="4"/>
      <c r="N1" s="4"/>
      <c r="O1" s="4"/>
      <c r="P1" s="4"/>
      <c r="Q1" s="4"/>
    </row>
    <row r="2" spans="1:17" ht="15">
      <c r="A2" s="47" t="s">
        <v>1043</v>
      </c>
      <c r="B2" s="48"/>
      <c r="C2" s="48"/>
      <c r="D2" s="4"/>
      <c r="E2" s="4"/>
      <c r="F2" s="4"/>
      <c r="G2" s="4"/>
      <c r="H2" s="4"/>
      <c r="I2" s="4"/>
      <c r="J2" s="4"/>
      <c r="K2" s="4"/>
      <c r="L2" s="4"/>
      <c r="M2" s="4"/>
      <c r="N2" s="4"/>
      <c r="O2" s="4"/>
      <c r="P2" s="4"/>
      <c r="Q2" s="4"/>
    </row>
    <row r="3" spans="1:17" ht="14.1" customHeight="1">
      <c r="A3" s="4"/>
      <c r="B3" s="4"/>
      <c r="C3" s="4"/>
      <c r="D3" s="4"/>
      <c r="E3" s="4"/>
      <c r="F3" s="4"/>
      <c r="G3" s="4"/>
      <c r="H3" s="4"/>
      <c r="I3" s="4"/>
      <c r="J3" s="4"/>
      <c r="K3" s="4"/>
      <c r="L3" s="4"/>
      <c r="M3" s="4"/>
      <c r="N3" s="4"/>
      <c r="O3" s="4"/>
      <c r="P3" s="4"/>
      <c r="Q3" s="4"/>
    </row>
    <row r="4" spans="1:17" ht="15">
      <c r="A4" s="14"/>
      <c r="B4" s="18" t="s">
        <v>842</v>
      </c>
      <c r="C4" s="24" t="s">
        <v>69</v>
      </c>
      <c r="D4" s="49" t="str">
        <f>IF(C4&lt;&gt;"",VLOOKUP(C4,'@Entities'!A2:B71,2,0),"")</f>
        <v>בנק הפועלים בע"מ</v>
      </c>
      <c r="E4" s="50"/>
      <c r="F4" s="4"/>
      <c r="G4" s="4"/>
      <c r="H4" s="4"/>
      <c r="I4" s="4"/>
      <c r="J4" s="4"/>
      <c r="K4" s="4"/>
      <c r="L4" s="4"/>
      <c r="M4" s="4"/>
      <c r="N4" s="4"/>
      <c r="O4" s="4"/>
      <c r="P4" s="4"/>
      <c r="Q4" s="4"/>
    </row>
    <row r="5" spans="1:17" ht="15">
      <c r="A5" s="11"/>
      <c r="B5" s="11" t="s">
        <v>2104</v>
      </c>
      <c r="C5" s="9">
        <v>43465</v>
      </c>
      <c r="D5" s="4"/>
      <c r="E5" s="4"/>
      <c r="F5" s="4"/>
      <c r="G5" s="4"/>
      <c r="H5" s="4"/>
      <c r="I5" s="4"/>
      <c r="J5" s="4"/>
      <c r="K5" s="4"/>
      <c r="L5" s="4"/>
      <c r="M5" s="4"/>
      <c r="N5" s="4"/>
      <c r="O5" s="4"/>
      <c r="P5" s="4"/>
      <c r="Q5" s="4"/>
    </row>
    <row r="6" spans="1:17" ht="15">
      <c r="A6" s="11"/>
      <c r="B6" s="20" t="str">
        <f>"סוג מטבע"&amp;IF(C6="ILS","אלפי ש""""ח","")</f>
        <v>סוג מטבעאלפי ש""ח</v>
      </c>
      <c r="C6" s="25" t="s">
        <v>556</v>
      </c>
      <c r="D6" s="4"/>
      <c r="E6" s="4"/>
      <c r="F6" s="4"/>
      <c r="G6" s="4"/>
      <c r="H6" s="4"/>
      <c r="I6" s="4"/>
      <c r="J6" s="4"/>
      <c r="K6" s="4"/>
      <c r="L6" s="4"/>
      <c r="M6" s="4"/>
      <c r="N6" s="4"/>
      <c r="O6" s="4"/>
      <c r="P6" s="4"/>
      <c r="Q6" s="4"/>
    </row>
    <row r="7" spans="1:17" ht="15">
      <c r="A7" s="15"/>
      <c r="B7" s="15"/>
      <c r="C7" s="10"/>
      <c r="D7" s="4"/>
      <c r="E7" s="4"/>
      <c r="F7" s="4"/>
      <c r="G7" s="4"/>
      <c r="H7" s="4"/>
      <c r="I7" s="4"/>
      <c r="J7" s="4"/>
      <c r="K7" s="4"/>
      <c r="L7" s="4"/>
      <c r="M7" s="4"/>
      <c r="N7" s="4"/>
      <c r="O7" s="4"/>
      <c r="P7" s="4"/>
      <c r="Q7" s="4"/>
    </row>
    <row r="8" spans="1:17" ht="15">
      <c r="A8" s="16"/>
      <c r="B8" s="16" t="s">
        <v>1497</v>
      </c>
      <c r="C8" s="22" t="str">
        <f>B11</f>
        <v>630-2</v>
      </c>
      <c r="D8" s="4"/>
      <c r="E8" s="4"/>
      <c r="F8" s="4"/>
      <c r="G8" s="4"/>
      <c r="H8" s="4"/>
      <c r="I8" s="4"/>
      <c r="J8" s="4"/>
      <c r="K8" s="4"/>
      <c r="L8" s="4"/>
      <c r="M8" s="4"/>
      <c r="N8" s="4"/>
      <c r="O8" s="4"/>
      <c r="P8" s="4"/>
      <c r="Q8" s="4"/>
    </row>
    <row r="9" spans="1:17" ht="14.1" customHeight="1">
      <c r="A9" s="4"/>
      <c r="B9" s="4"/>
      <c r="C9" s="4"/>
      <c r="D9" s="4"/>
      <c r="E9" s="4"/>
      <c r="F9" s="4"/>
      <c r="G9" s="4"/>
      <c r="H9" s="4"/>
      <c r="I9" s="4"/>
      <c r="J9" s="4"/>
      <c r="K9" s="4"/>
      <c r="L9" s="4"/>
      <c r="M9" s="4"/>
      <c r="N9" s="4"/>
      <c r="O9" s="4"/>
      <c r="P9" s="4"/>
      <c r="Q9" s="4"/>
    </row>
    <row r="10" spans="1:17" ht="18" customHeight="1">
      <c r="A10" s="4"/>
      <c r="B10" s="51" t="s">
        <v>175</v>
      </c>
      <c r="C10" s="48"/>
      <c r="D10" s="48"/>
      <c r="E10" s="48"/>
      <c r="F10" s="48"/>
      <c r="G10" s="48"/>
      <c r="H10" s="52"/>
      <c r="I10" s="4"/>
      <c r="J10" s="4"/>
      <c r="K10" s="4"/>
      <c r="L10" s="4"/>
      <c r="M10" s="4"/>
      <c r="N10" s="4"/>
      <c r="O10" s="4"/>
      <c r="P10" s="4"/>
      <c r="Q10" s="4"/>
    </row>
    <row r="11" spans="1:17" ht="15.6">
      <c r="A11" s="4"/>
      <c r="B11" s="21" t="s">
        <v>174</v>
      </c>
      <c r="C11" s="4"/>
      <c r="D11" s="4"/>
      <c r="E11" s="4"/>
      <c r="F11" s="4"/>
      <c r="G11" s="4"/>
      <c r="H11" s="4"/>
      <c r="I11" s="4"/>
      <c r="J11" s="4"/>
      <c r="K11" s="4"/>
      <c r="L11" s="4"/>
      <c r="M11" s="4"/>
      <c r="N11" s="4"/>
      <c r="O11" s="4"/>
      <c r="P11" s="4"/>
      <c r="Q11" s="4"/>
    </row>
    <row r="12" spans="1:17" ht="30" customHeight="1">
      <c r="A12" s="4"/>
      <c r="B12" s="4"/>
      <c r="C12" s="4"/>
      <c r="D12" s="31" t="s">
        <v>2127</v>
      </c>
      <c r="E12" s="31" t="s">
        <v>2098</v>
      </c>
      <c r="F12" s="31" t="s">
        <v>1334</v>
      </c>
      <c r="G12" s="31" t="s">
        <v>1333</v>
      </c>
      <c r="H12" s="31" t="s">
        <v>1329</v>
      </c>
      <c r="I12" s="31" t="s">
        <v>1948</v>
      </c>
      <c r="J12" s="31" t="s">
        <v>1950</v>
      </c>
      <c r="K12" s="31" t="s">
        <v>1952</v>
      </c>
      <c r="L12" s="31" t="s">
        <v>1946</v>
      </c>
      <c r="M12" s="31" t="s">
        <v>1949</v>
      </c>
      <c r="N12" s="31" t="s">
        <v>1951</v>
      </c>
      <c r="O12" s="31" t="s">
        <v>1953</v>
      </c>
      <c r="P12" s="31" t="s">
        <v>1947</v>
      </c>
      <c r="Q12" s="4"/>
    </row>
    <row r="13" spans="1:17" ht="47.1" customHeight="1">
      <c r="A13" s="4"/>
      <c r="B13" s="4"/>
      <c r="C13" s="4"/>
      <c r="D13" s="31" t="s">
        <v>1342</v>
      </c>
      <c r="E13" s="31" t="s">
        <v>1342</v>
      </c>
      <c r="F13" s="31" t="s">
        <v>1342</v>
      </c>
      <c r="G13" s="31" t="s">
        <v>1342</v>
      </c>
      <c r="H13" s="31" t="s">
        <v>1342</v>
      </c>
      <c r="I13" s="31" t="s">
        <v>1342</v>
      </c>
      <c r="J13" s="31" t="s">
        <v>1342</v>
      </c>
      <c r="K13" s="31" t="s">
        <v>1342</v>
      </c>
      <c r="L13" s="31" t="s">
        <v>1342</v>
      </c>
      <c r="M13" s="31" t="s">
        <v>1342</v>
      </c>
      <c r="N13" s="31" t="s">
        <v>1342</v>
      </c>
      <c r="O13" s="31" t="s">
        <v>1342</v>
      </c>
      <c r="P13" s="31" t="s">
        <v>1342</v>
      </c>
      <c r="Q13" s="4"/>
    </row>
    <row r="14" spans="1:17" ht="14.1" customHeight="1">
      <c r="A14" s="4"/>
      <c r="B14" s="4"/>
      <c r="C14" s="4"/>
      <c r="D14" s="26" t="s">
        <v>51</v>
      </c>
      <c r="E14" s="26" t="s">
        <v>51</v>
      </c>
      <c r="F14" s="26" t="s">
        <v>51</v>
      </c>
      <c r="G14" s="26" t="s">
        <v>51</v>
      </c>
      <c r="H14" s="26" t="s">
        <v>51</v>
      </c>
      <c r="I14" s="26" t="s">
        <v>51</v>
      </c>
      <c r="J14" s="26" t="s">
        <v>51</v>
      </c>
      <c r="K14" s="26" t="s">
        <v>51</v>
      </c>
      <c r="L14" s="26" t="s">
        <v>51</v>
      </c>
      <c r="M14" s="26" t="s">
        <v>51</v>
      </c>
      <c r="N14" s="26" t="s">
        <v>51</v>
      </c>
      <c r="O14" s="26" t="s">
        <v>51</v>
      </c>
      <c r="P14" s="26" t="s">
        <v>51</v>
      </c>
      <c r="Q14" s="4"/>
    </row>
    <row r="15" spans="1:17" ht="15">
      <c r="A15" s="4"/>
      <c r="B15" s="17" t="s">
        <v>1603</v>
      </c>
      <c r="C15" s="26" t="s">
        <v>51</v>
      </c>
      <c r="D15" s="3">
        <v>84459000</v>
      </c>
      <c r="E15" s="3">
        <v>86093000</v>
      </c>
      <c r="F15" s="3">
        <v>80367000</v>
      </c>
      <c r="G15" s="3">
        <v>64964000</v>
      </c>
      <c r="H15" s="3">
        <v>54961000</v>
      </c>
      <c r="I15" s="3">
        <v>84459000</v>
      </c>
      <c r="J15" s="3">
        <v>77622000</v>
      </c>
      <c r="K15" s="3">
        <v>83261000</v>
      </c>
      <c r="L15" s="3">
        <v>78125000</v>
      </c>
      <c r="M15" s="3">
        <v>86093000</v>
      </c>
      <c r="N15" s="3">
        <v>85596000</v>
      </c>
      <c r="O15" s="3">
        <v>81948000</v>
      </c>
      <c r="P15" s="3">
        <v>77073000</v>
      </c>
      <c r="Q15" s="26" t="s">
        <v>51</v>
      </c>
    </row>
    <row r="16" spans="1:17" ht="15">
      <c r="A16" s="4"/>
      <c r="B16" s="17" t="s">
        <v>1570</v>
      </c>
      <c r="C16" s="26" t="s">
        <v>87</v>
      </c>
      <c r="D16" s="3">
        <v>56116000</v>
      </c>
      <c r="E16" s="3">
        <v>65416000</v>
      </c>
      <c r="F16" s="3">
        <v>71429000</v>
      </c>
      <c r="G16" s="3">
        <v>62865000</v>
      </c>
      <c r="H16" s="3">
        <v>58758000</v>
      </c>
      <c r="I16" s="3">
        <v>56116000</v>
      </c>
      <c r="J16" s="3">
        <v>57943000</v>
      </c>
      <c r="K16" s="3">
        <v>59616000</v>
      </c>
      <c r="L16" s="3">
        <v>61508000</v>
      </c>
      <c r="M16" s="3">
        <v>65416000</v>
      </c>
      <c r="N16" s="3">
        <v>64173000</v>
      </c>
      <c r="O16" s="3">
        <v>70479000</v>
      </c>
      <c r="P16" s="3">
        <v>74874000</v>
      </c>
      <c r="Q16" s="26" t="s">
        <v>87</v>
      </c>
    </row>
    <row r="17" spans="1:17" ht="15">
      <c r="A17" s="4"/>
      <c r="B17" s="17" t="s">
        <v>1565</v>
      </c>
      <c r="C17" s="26" t="s">
        <v>109</v>
      </c>
      <c r="D17" s="3">
        <v>708000</v>
      </c>
      <c r="E17" s="3">
        <v>684000</v>
      </c>
      <c r="F17" s="3">
        <v>375000</v>
      </c>
      <c r="G17" s="3">
        <v>119000</v>
      </c>
      <c r="H17" s="3">
        <v>476000</v>
      </c>
      <c r="I17" s="3">
        <v>708000</v>
      </c>
      <c r="J17" s="3">
        <v>887000</v>
      </c>
      <c r="K17" s="3">
        <v>628000</v>
      </c>
      <c r="L17" s="3">
        <v>608000</v>
      </c>
      <c r="M17" s="3">
        <v>684000</v>
      </c>
      <c r="N17" s="3">
        <v>629000</v>
      </c>
      <c r="O17" s="3">
        <v>429000</v>
      </c>
      <c r="P17" s="3">
        <v>144000</v>
      </c>
      <c r="Q17" s="26" t="s">
        <v>109</v>
      </c>
    </row>
    <row r="18" spans="1:17" ht="15">
      <c r="A18" s="4"/>
      <c r="B18" s="17" t="s">
        <v>792</v>
      </c>
      <c r="C18" s="26" t="s">
        <v>123</v>
      </c>
      <c r="D18" s="3">
        <v>286265000</v>
      </c>
      <c r="E18" s="3">
        <v>269505000</v>
      </c>
      <c r="F18" s="3">
        <v>263841000</v>
      </c>
      <c r="G18" s="3">
        <v>271765000</v>
      </c>
      <c r="H18" s="3">
        <v>258175000</v>
      </c>
      <c r="I18" s="3">
        <v>286265000</v>
      </c>
      <c r="J18" s="3">
        <v>279536000</v>
      </c>
      <c r="K18" s="3">
        <v>276148000</v>
      </c>
      <c r="L18" s="3">
        <v>274553000</v>
      </c>
      <c r="M18" s="3">
        <v>269505000</v>
      </c>
      <c r="N18" s="3">
        <v>266046000</v>
      </c>
      <c r="O18" s="3">
        <v>263963000</v>
      </c>
      <c r="P18" s="3">
        <v>261520000</v>
      </c>
      <c r="Q18" s="26" t="s">
        <v>123</v>
      </c>
    </row>
    <row r="19" spans="1:17" ht="15">
      <c r="A19" s="4"/>
      <c r="B19" s="17" t="s">
        <v>1074</v>
      </c>
      <c r="C19" s="26" t="s">
        <v>137</v>
      </c>
      <c r="D19" s="3">
        <v>3758000</v>
      </c>
      <c r="E19" s="3">
        <v>3652000</v>
      </c>
      <c r="F19" s="3">
        <v>3963000</v>
      </c>
      <c r="G19" s="3">
        <v>4285000</v>
      </c>
      <c r="H19" s="3">
        <v>4068000</v>
      </c>
      <c r="I19" s="3">
        <v>3758000</v>
      </c>
      <c r="J19" s="3">
        <v>3730000</v>
      </c>
      <c r="K19" s="3">
        <v>3690000</v>
      </c>
      <c r="L19" s="3">
        <v>3760000</v>
      </c>
      <c r="M19" s="3">
        <v>3652000</v>
      </c>
      <c r="N19" s="3">
        <v>3690000</v>
      </c>
      <c r="O19" s="3">
        <v>3714000</v>
      </c>
      <c r="P19" s="3">
        <v>3810000</v>
      </c>
      <c r="Q19" s="26" t="s">
        <v>137</v>
      </c>
    </row>
    <row r="20" spans="1:17" ht="15">
      <c r="A20" s="4"/>
      <c r="B20" s="17" t="s">
        <v>796</v>
      </c>
      <c r="C20" s="26" t="s">
        <v>143</v>
      </c>
      <c r="D20" s="3">
        <v>282507000</v>
      </c>
      <c r="E20" s="3">
        <v>265853000</v>
      </c>
      <c r="F20" s="3">
        <v>259878000</v>
      </c>
      <c r="G20" s="3">
        <v>267480000</v>
      </c>
      <c r="H20" s="3">
        <v>254107000</v>
      </c>
      <c r="I20" s="3">
        <v>282507000</v>
      </c>
      <c r="J20" s="3">
        <v>275806000</v>
      </c>
      <c r="K20" s="3">
        <v>272458000</v>
      </c>
      <c r="L20" s="3">
        <v>270793000</v>
      </c>
      <c r="M20" s="3">
        <v>265853000</v>
      </c>
      <c r="N20" s="3">
        <v>262356000</v>
      </c>
      <c r="O20" s="3">
        <v>260249000</v>
      </c>
      <c r="P20" s="3">
        <v>257710000</v>
      </c>
      <c r="Q20" s="26" t="s">
        <v>143</v>
      </c>
    </row>
    <row r="21" spans="1:17" ht="15">
      <c r="A21" s="4"/>
      <c r="B21" s="17" t="s">
        <v>790</v>
      </c>
      <c r="C21" s="26" t="s">
        <v>348</v>
      </c>
      <c r="D21" s="3">
        <v>2428000</v>
      </c>
      <c r="E21" s="3">
        <v>2292000</v>
      </c>
      <c r="F21" s="3">
        <v>2561000</v>
      </c>
      <c r="G21" s="3">
        <v>2564000</v>
      </c>
      <c r="H21" s="3">
        <v>1861000</v>
      </c>
      <c r="I21" s="3">
        <v>2428000</v>
      </c>
      <c r="J21" s="3">
        <v>2309000</v>
      </c>
      <c r="K21" s="3">
        <v>2329000</v>
      </c>
      <c r="L21" s="3">
        <v>2476000</v>
      </c>
      <c r="M21" s="3">
        <v>2292000</v>
      </c>
      <c r="N21" s="3">
        <v>2337000</v>
      </c>
      <c r="O21" s="3">
        <v>2243000</v>
      </c>
      <c r="P21" s="3">
        <v>2265000</v>
      </c>
      <c r="Q21" s="26" t="s">
        <v>348</v>
      </c>
    </row>
    <row r="22" spans="1:17" ht="15">
      <c r="A22" s="4"/>
      <c r="B22" s="17" t="s">
        <v>1117</v>
      </c>
      <c r="C22" s="26" t="s">
        <v>349</v>
      </c>
      <c r="D22" s="3">
        <v>15213000</v>
      </c>
      <c r="E22" s="3">
        <v>13627000</v>
      </c>
      <c r="F22" s="3">
        <v>12805000</v>
      </c>
      <c r="G22" s="3">
        <v>11683000</v>
      </c>
      <c r="H22" s="3">
        <v>10560000</v>
      </c>
      <c r="I22" s="3">
        <v>15213000</v>
      </c>
      <c r="J22" s="3">
        <v>14773000</v>
      </c>
      <c r="K22" s="3">
        <v>13974000</v>
      </c>
      <c r="L22" s="3">
        <v>14086000</v>
      </c>
      <c r="M22" s="3">
        <v>13627000</v>
      </c>
      <c r="N22" s="3">
        <v>13951000</v>
      </c>
      <c r="O22" s="3">
        <v>13422000</v>
      </c>
      <c r="P22" s="3">
        <v>13052000</v>
      </c>
      <c r="Q22" s="26" t="s">
        <v>349</v>
      </c>
    </row>
    <row r="23" spans="1:17" ht="15">
      <c r="A23" s="4"/>
      <c r="B23" s="17" t="s">
        <v>834</v>
      </c>
      <c r="C23" s="26" t="s">
        <v>377</v>
      </c>
      <c r="D23" s="3">
        <v>3111000</v>
      </c>
      <c r="E23" s="3">
        <v>3123000</v>
      </c>
      <c r="F23" s="3">
        <v>3097000</v>
      </c>
      <c r="G23" s="3">
        <v>3157000</v>
      </c>
      <c r="H23" s="3">
        <v>3194000</v>
      </c>
      <c r="I23" s="3">
        <v>3111000</v>
      </c>
      <c r="J23" s="3">
        <v>2994000</v>
      </c>
      <c r="K23" s="3">
        <v>3026000</v>
      </c>
      <c r="L23" s="3">
        <v>3044000</v>
      </c>
      <c r="M23" s="3">
        <v>3123000</v>
      </c>
      <c r="N23" s="3">
        <v>2987000</v>
      </c>
      <c r="O23" s="3">
        <v>2999000</v>
      </c>
      <c r="P23" s="3">
        <v>3034000</v>
      </c>
      <c r="Q23" s="26" t="s">
        <v>377</v>
      </c>
    </row>
    <row r="24" spans="1:17" ht="15">
      <c r="A24" s="4"/>
      <c r="B24" s="17" t="s">
        <v>1587</v>
      </c>
      <c r="C24" s="26" t="s">
        <v>58</v>
      </c>
      <c r="D24" s="3">
        <v>0</v>
      </c>
      <c r="E24" s="3">
        <v>0</v>
      </c>
      <c r="F24" s="3">
        <v>0</v>
      </c>
      <c r="G24" s="3">
        <v>0</v>
      </c>
      <c r="H24" s="3">
        <v>7000</v>
      </c>
      <c r="I24" s="3">
        <v>0</v>
      </c>
      <c r="J24" s="3">
        <v>0</v>
      </c>
      <c r="K24" s="3">
        <v>0</v>
      </c>
      <c r="L24" s="3">
        <v>0</v>
      </c>
      <c r="M24" s="3">
        <v>0</v>
      </c>
      <c r="N24" s="3">
        <v>0</v>
      </c>
      <c r="O24" s="3">
        <v>0</v>
      </c>
      <c r="P24" s="3">
        <v>0</v>
      </c>
      <c r="Q24" s="26" t="s">
        <v>58</v>
      </c>
    </row>
    <row r="25" spans="1:17" ht="15">
      <c r="A25" s="4"/>
      <c r="B25" s="17" t="s">
        <v>1585</v>
      </c>
      <c r="C25" s="26" t="s">
        <v>64</v>
      </c>
      <c r="D25" s="3">
        <v>10534000</v>
      </c>
      <c r="E25" s="3">
        <v>12013000</v>
      </c>
      <c r="F25" s="3">
        <v>11916000</v>
      </c>
      <c r="G25" s="3">
        <v>12789000</v>
      </c>
      <c r="H25" s="3">
        <v>16244000</v>
      </c>
      <c r="I25" s="3">
        <v>10534000</v>
      </c>
      <c r="J25" s="3">
        <v>9928000</v>
      </c>
      <c r="K25" s="3">
        <v>10732000</v>
      </c>
      <c r="L25" s="3">
        <v>12273000</v>
      </c>
      <c r="M25" s="3">
        <v>12013000</v>
      </c>
      <c r="N25" s="3">
        <v>12457000</v>
      </c>
      <c r="O25" s="3">
        <v>12766000</v>
      </c>
      <c r="P25" s="3">
        <v>12262000</v>
      </c>
      <c r="Q25" s="26" t="s">
        <v>64</v>
      </c>
    </row>
    <row r="26" spans="1:17" ht="15">
      <c r="A26" s="4"/>
      <c r="B26" s="17" t="s">
        <v>1580</v>
      </c>
      <c r="C26" s="26" t="s">
        <v>68</v>
      </c>
      <c r="D26" s="3">
        <v>5850000</v>
      </c>
      <c r="E26" s="3">
        <v>5323000</v>
      </c>
      <c r="F26" s="3">
        <v>5677000</v>
      </c>
      <c r="G26" s="3">
        <v>6017000</v>
      </c>
      <c r="H26" s="3">
        <v>7626000</v>
      </c>
      <c r="I26" s="3">
        <v>5850000</v>
      </c>
      <c r="J26" s="3">
        <v>5659000</v>
      </c>
      <c r="K26" s="3">
        <v>5342000</v>
      </c>
      <c r="L26" s="3">
        <v>5282000</v>
      </c>
      <c r="M26" s="3">
        <v>5323000</v>
      </c>
      <c r="N26" s="3">
        <v>5329000</v>
      </c>
      <c r="O26" s="3">
        <v>5199000</v>
      </c>
      <c r="P26" s="3">
        <v>5433000</v>
      </c>
      <c r="Q26" s="26" t="s">
        <v>68</v>
      </c>
    </row>
    <row r="27" spans="1:17" ht="15">
      <c r="A27" s="4"/>
      <c r="B27" s="17" t="s">
        <v>1800</v>
      </c>
      <c r="C27" s="26" t="s">
        <v>75</v>
      </c>
      <c r="D27" s="3">
        <v>460926000</v>
      </c>
      <c r="E27" s="3">
        <v>454424000</v>
      </c>
      <c r="F27" s="3">
        <v>448105000</v>
      </c>
      <c r="G27" s="3">
        <v>431638000</v>
      </c>
      <c r="H27" s="3">
        <v>407794000</v>
      </c>
      <c r="I27" s="3">
        <v>460926000</v>
      </c>
      <c r="J27" s="3">
        <v>447921000</v>
      </c>
      <c r="K27" s="3">
        <v>451366000</v>
      </c>
      <c r="L27" s="3">
        <v>448195000</v>
      </c>
      <c r="M27" s="3">
        <v>454424000</v>
      </c>
      <c r="N27" s="3">
        <v>449815000</v>
      </c>
      <c r="O27" s="3">
        <v>449734000</v>
      </c>
      <c r="P27" s="3">
        <v>445847000</v>
      </c>
      <c r="Q27" s="26" t="s">
        <v>75</v>
      </c>
    </row>
    <row r="28" spans="1:17" ht="15">
      <c r="A28" s="4"/>
      <c r="B28" s="17" t="s">
        <v>1153</v>
      </c>
      <c r="C28" s="26" t="s">
        <v>78</v>
      </c>
      <c r="D28" s="3">
        <v>352260000</v>
      </c>
      <c r="E28" s="3">
        <v>347344000</v>
      </c>
      <c r="F28" s="3">
        <v>338494000</v>
      </c>
      <c r="G28" s="3">
        <v>321718000</v>
      </c>
      <c r="H28" s="3">
        <v>297221000</v>
      </c>
      <c r="I28" s="3">
        <v>352260000</v>
      </c>
      <c r="J28" s="3">
        <v>341775000</v>
      </c>
      <c r="K28" s="3">
        <v>345717000</v>
      </c>
      <c r="L28" s="3">
        <v>344703000</v>
      </c>
      <c r="M28" s="3">
        <v>347344000</v>
      </c>
      <c r="N28" s="3">
        <v>342740000</v>
      </c>
      <c r="O28" s="3">
        <v>340761000</v>
      </c>
      <c r="P28" s="3">
        <v>337510000</v>
      </c>
      <c r="Q28" s="26" t="s">
        <v>78</v>
      </c>
    </row>
    <row r="29" spans="1:17" ht="15">
      <c r="A29" s="4"/>
      <c r="B29" s="17" t="s">
        <v>1904</v>
      </c>
      <c r="C29" s="26" t="s">
        <v>80</v>
      </c>
      <c r="D29" s="3">
        <v>4528000</v>
      </c>
      <c r="E29" s="3">
        <v>3649000</v>
      </c>
      <c r="F29" s="3">
        <v>4077000</v>
      </c>
      <c r="G29" s="3">
        <v>4542000</v>
      </c>
      <c r="H29" s="3">
        <v>4322000</v>
      </c>
      <c r="I29" s="3">
        <v>4528000</v>
      </c>
      <c r="J29" s="3">
        <v>4357000</v>
      </c>
      <c r="K29" s="3">
        <v>3846000</v>
      </c>
      <c r="L29" s="3">
        <v>3102000</v>
      </c>
      <c r="M29" s="3">
        <v>3649000</v>
      </c>
      <c r="N29" s="3">
        <v>3044000</v>
      </c>
      <c r="O29" s="3">
        <v>3979000</v>
      </c>
      <c r="P29" s="3">
        <v>3949000</v>
      </c>
      <c r="Q29" s="26" t="s">
        <v>80</v>
      </c>
    </row>
    <row r="30" spans="1:17" ht="15">
      <c r="A30" s="4"/>
      <c r="B30" s="17" t="s">
        <v>1900</v>
      </c>
      <c r="C30" s="26" t="s">
        <v>81</v>
      </c>
      <c r="D30" s="3">
        <v>208000</v>
      </c>
      <c r="E30" s="3">
        <v>320000</v>
      </c>
      <c r="F30" s="3">
        <v>345000</v>
      </c>
      <c r="G30" s="3">
        <v>354000</v>
      </c>
      <c r="H30" s="3">
        <v>455000</v>
      </c>
      <c r="I30" s="3">
        <v>208000</v>
      </c>
      <c r="J30" s="3">
        <v>292000</v>
      </c>
      <c r="K30" s="3">
        <v>297000</v>
      </c>
      <c r="L30" s="3">
        <v>385000</v>
      </c>
      <c r="M30" s="3">
        <v>320000</v>
      </c>
      <c r="N30" s="3">
        <v>320000</v>
      </c>
      <c r="O30" s="3">
        <v>411000</v>
      </c>
      <c r="P30" s="3">
        <v>489000</v>
      </c>
      <c r="Q30" s="26" t="s">
        <v>81</v>
      </c>
    </row>
    <row r="31" spans="1:17" ht="15">
      <c r="A31" s="4"/>
      <c r="B31" s="17" t="s">
        <v>1556</v>
      </c>
      <c r="C31" s="26" t="s">
        <v>82</v>
      </c>
      <c r="D31" s="3">
        <v>0</v>
      </c>
      <c r="E31" s="3">
        <v>367000</v>
      </c>
      <c r="F31" s="3">
        <v>484000</v>
      </c>
      <c r="G31" s="3">
        <v>83000</v>
      </c>
      <c r="H31" s="3">
        <v>42000</v>
      </c>
      <c r="I31" s="3">
        <v>0</v>
      </c>
      <c r="J31" s="3">
        <v>11000</v>
      </c>
      <c r="K31" s="3">
        <v>10000</v>
      </c>
      <c r="L31" s="3">
        <v>6000</v>
      </c>
      <c r="M31" s="3">
        <v>367000</v>
      </c>
      <c r="N31" s="3">
        <v>627000</v>
      </c>
      <c r="O31" s="3">
        <v>620000</v>
      </c>
      <c r="P31" s="3">
        <v>98000</v>
      </c>
      <c r="Q31" s="26" t="s">
        <v>82</v>
      </c>
    </row>
    <row r="32" spans="1:17" ht="15">
      <c r="A32" s="4"/>
      <c r="B32" s="17" t="s">
        <v>718</v>
      </c>
      <c r="C32" s="26" t="s">
        <v>84</v>
      </c>
      <c r="D32" s="3">
        <v>30024000</v>
      </c>
      <c r="E32" s="3">
        <v>29058000</v>
      </c>
      <c r="F32" s="3">
        <v>33560000</v>
      </c>
      <c r="G32" s="3">
        <v>34475000</v>
      </c>
      <c r="H32" s="3">
        <v>33671000</v>
      </c>
      <c r="I32" s="3">
        <v>30024000</v>
      </c>
      <c r="J32" s="3">
        <v>28647000</v>
      </c>
      <c r="K32" s="3">
        <v>29949000</v>
      </c>
      <c r="L32" s="3">
        <v>26214000</v>
      </c>
      <c r="M32" s="3">
        <v>29058000</v>
      </c>
      <c r="N32" s="3">
        <v>29411000</v>
      </c>
      <c r="O32" s="3">
        <v>30736000</v>
      </c>
      <c r="P32" s="3">
        <v>31171000</v>
      </c>
      <c r="Q32" s="26" t="s">
        <v>84</v>
      </c>
    </row>
    <row r="33" spans="1:17" ht="15">
      <c r="A33" s="4"/>
      <c r="B33" s="17" t="s">
        <v>1138</v>
      </c>
      <c r="C33" s="26" t="s">
        <v>85</v>
      </c>
      <c r="D33" s="3">
        <v>9676000</v>
      </c>
      <c r="E33" s="3">
        <v>12049000</v>
      </c>
      <c r="F33" s="3">
        <v>12587000</v>
      </c>
      <c r="G33" s="3">
        <v>13806000</v>
      </c>
      <c r="H33" s="3">
        <v>16777000</v>
      </c>
      <c r="I33" s="3">
        <v>9676000</v>
      </c>
      <c r="J33" s="3">
        <v>9164000</v>
      </c>
      <c r="K33" s="3">
        <v>9939000</v>
      </c>
      <c r="L33" s="3">
        <v>11436000</v>
      </c>
      <c r="M33" s="3">
        <v>12049000</v>
      </c>
      <c r="N33" s="3">
        <v>12406000</v>
      </c>
      <c r="O33" s="3">
        <v>13376000</v>
      </c>
      <c r="P33" s="3">
        <v>12815000</v>
      </c>
      <c r="Q33" s="26" t="s">
        <v>85</v>
      </c>
    </row>
    <row r="34" spans="1:17" ht="15">
      <c r="A34" s="4"/>
      <c r="B34" s="17" t="s">
        <v>1134</v>
      </c>
      <c r="C34" s="26" t="s">
        <v>90</v>
      </c>
      <c r="D34" s="3">
        <v>26574000</v>
      </c>
      <c r="E34" s="3">
        <v>25633000</v>
      </c>
      <c r="F34" s="3">
        <v>24333000</v>
      </c>
      <c r="G34" s="3">
        <v>23441000</v>
      </c>
      <c r="H34" s="3">
        <v>23695000</v>
      </c>
      <c r="I34" s="3">
        <v>26574000</v>
      </c>
      <c r="J34" s="3">
        <v>25957000</v>
      </c>
      <c r="K34" s="3">
        <v>24828000</v>
      </c>
      <c r="L34" s="3">
        <v>26133000</v>
      </c>
      <c r="M34" s="3">
        <v>25633000</v>
      </c>
      <c r="N34" s="3">
        <v>25522000</v>
      </c>
      <c r="O34" s="3">
        <v>24222000</v>
      </c>
      <c r="P34" s="3">
        <v>24737000</v>
      </c>
      <c r="Q34" s="26" t="s">
        <v>90</v>
      </c>
    </row>
    <row r="35" spans="1:17" ht="15">
      <c r="A35" s="4"/>
      <c r="B35" s="17" t="s">
        <v>1787</v>
      </c>
      <c r="C35" s="26" t="s">
        <v>94</v>
      </c>
      <c r="D35" s="3">
        <v>423270000</v>
      </c>
      <c r="E35" s="3">
        <v>418420000</v>
      </c>
      <c r="F35" s="3">
        <v>413880000</v>
      </c>
      <c r="G35" s="3">
        <v>398419000</v>
      </c>
      <c r="H35" s="3">
        <v>376183000</v>
      </c>
      <c r="I35" s="3">
        <v>423270000</v>
      </c>
      <c r="J35" s="3">
        <v>410203000</v>
      </c>
      <c r="K35" s="3">
        <v>414586000</v>
      </c>
      <c r="L35" s="3">
        <v>411979000</v>
      </c>
      <c r="M35" s="3">
        <v>418420000</v>
      </c>
      <c r="N35" s="3">
        <v>414070000</v>
      </c>
      <c r="O35" s="3">
        <v>414105000</v>
      </c>
      <c r="P35" s="3">
        <v>410769000</v>
      </c>
      <c r="Q35" s="26" t="s">
        <v>94</v>
      </c>
    </row>
    <row r="36" spans="1:17" ht="15">
      <c r="A36" s="4"/>
      <c r="B36" s="17" t="s">
        <v>1163</v>
      </c>
      <c r="C36" s="26" t="s">
        <v>95</v>
      </c>
      <c r="D36" s="3">
        <v>112000</v>
      </c>
      <c r="E36" s="3">
        <v>141000</v>
      </c>
      <c r="F36" s="3">
        <v>178000</v>
      </c>
      <c r="G36" s="3">
        <v>187000</v>
      </c>
      <c r="H36" s="3">
        <v>250000</v>
      </c>
      <c r="I36" s="3">
        <v>112000</v>
      </c>
      <c r="J36" s="3">
        <v>105000</v>
      </c>
      <c r="K36" s="3">
        <v>126000</v>
      </c>
      <c r="L36" s="3">
        <v>132000</v>
      </c>
      <c r="M36" s="3">
        <v>141000</v>
      </c>
      <c r="N36" s="3">
        <v>154000</v>
      </c>
      <c r="O36" s="3">
        <v>171000</v>
      </c>
      <c r="P36" s="3">
        <v>169000</v>
      </c>
      <c r="Q36" s="26" t="s">
        <v>95</v>
      </c>
    </row>
    <row r="37" spans="1:17" ht="15">
      <c r="A37" s="4"/>
      <c r="B37" s="17" t="s">
        <v>944</v>
      </c>
      <c r="C37" s="26" t="s">
        <v>97</v>
      </c>
      <c r="D37" s="3">
        <v>37544000</v>
      </c>
      <c r="E37" s="3">
        <v>35863000</v>
      </c>
      <c r="F37" s="3">
        <v>34047000</v>
      </c>
      <c r="G37" s="3">
        <v>33032000</v>
      </c>
      <c r="H37" s="3">
        <v>31361000</v>
      </c>
      <c r="I37" s="3">
        <v>37544000</v>
      </c>
      <c r="J37" s="3">
        <v>37613000</v>
      </c>
      <c r="K37" s="3">
        <v>36654000</v>
      </c>
      <c r="L37" s="3">
        <v>36084000</v>
      </c>
      <c r="M37" s="3">
        <v>35863000</v>
      </c>
      <c r="N37" s="3">
        <v>35591000</v>
      </c>
      <c r="O37" s="3">
        <v>35458000</v>
      </c>
      <c r="P37" s="3">
        <v>34909000</v>
      </c>
      <c r="Q37" s="26" t="s">
        <v>97</v>
      </c>
    </row>
    <row r="38" spans="1:17" ht="15">
      <c r="A38" s="4"/>
      <c r="B38" s="17" t="s">
        <v>1780</v>
      </c>
      <c r="C38" s="26" t="s">
        <v>99</v>
      </c>
      <c r="D38" s="3">
        <v>37656000</v>
      </c>
      <c r="E38" s="3">
        <v>36004000</v>
      </c>
      <c r="F38" s="3">
        <v>34225000</v>
      </c>
      <c r="G38" s="3">
        <v>33219000</v>
      </c>
      <c r="H38" s="3">
        <v>31611000</v>
      </c>
      <c r="I38" s="3">
        <v>37656000</v>
      </c>
      <c r="J38" s="3">
        <v>37718000</v>
      </c>
      <c r="K38" s="3">
        <v>36780000</v>
      </c>
      <c r="L38" s="3">
        <v>36216000</v>
      </c>
      <c r="M38" s="3">
        <v>36004000</v>
      </c>
      <c r="N38" s="3">
        <v>35745000</v>
      </c>
      <c r="O38" s="3">
        <v>35629000</v>
      </c>
      <c r="P38" s="3">
        <v>35078000</v>
      </c>
      <c r="Q38" s="26" t="s">
        <v>99</v>
      </c>
    </row>
    <row r="39" spans="1:17" ht="15">
      <c r="A39" s="4"/>
      <c r="B39" s="13" t="s">
        <v>1790</v>
      </c>
      <c r="C39" s="28" t="s">
        <v>100</v>
      </c>
      <c r="D39" s="23">
        <v>460926000</v>
      </c>
      <c r="E39" s="23">
        <v>454424000</v>
      </c>
      <c r="F39" s="23">
        <v>448105000</v>
      </c>
      <c r="G39" s="23">
        <v>431638000</v>
      </c>
      <c r="H39" s="23">
        <v>407794000</v>
      </c>
      <c r="I39" s="23">
        <v>460926000</v>
      </c>
      <c r="J39" s="23">
        <v>447921000</v>
      </c>
      <c r="K39" s="23">
        <v>451366000</v>
      </c>
      <c r="L39" s="23">
        <v>448195000</v>
      </c>
      <c r="M39" s="23">
        <v>454424000</v>
      </c>
      <c r="N39" s="23">
        <v>449815000</v>
      </c>
      <c r="O39" s="23">
        <v>449734000</v>
      </c>
      <c r="P39" s="23">
        <v>445847000</v>
      </c>
      <c r="Q39" s="28" t="s">
        <v>100</v>
      </c>
    </row>
  </sheetData>
  <mergeCells count="4">
    <mergeCell ref="A1:C1"/>
    <mergeCell ref="A2:C2"/>
    <mergeCell ref="D4:E4"/>
    <mergeCell ref="B10:H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'@lists'!$A$3:$B$3</xm:f>
          </x14:formula1>
          <xm:sqref>C8</xm:sqref>
        </x14:dataValidation>
      </x14:dataValidations>
    </ext>
  </extLst>
</worksheet>
</file>

<file path=xl/worksheets/sheet4.xml><?xml version="1.0" encoding="utf-8"?>
<worksheet xmlns="http://schemas.openxmlformats.org/spreadsheetml/2006/main" xmlns:r="http://schemas.openxmlformats.org/officeDocument/2006/relationships">
  <sheetPr>
    <outlinePr summaryBelow="0" summaryRight="0"/>
  </sheetPr>
  <dimension ref="A1:J46"/>
  <sheetViews>
    <sheetView workbookViewId="0"/>
  </sheetViews>
  <sheetFormatPr defaultColWidth="11.44140625" defaultRowHeight="13.2"/>
  <cols>
    <col min="1" max="1" width="2.88671875" customWidth="1"/>
    <col min="2" max="2" width="14.5546875" customWidth="1"/>
    <col min="3" max="3" width="52.5546875" customWidth="1"/>
    <col min="4" max="4" width="8.33203125" customWidth="1"/>
    <col min="5" max="9" width="21.5546875" customWidth="1"/>
    <col min="10" max="10" width="8.33203125" customWidth="1"/>
  </cols>
  <sheetData>
    <row r="1" spans="1:10" ht="15">
      <c r="A1" s="47" t="s">
        <v>862</v>
      </c>
      <c r="B1" s="48"/>
      <c r="C1" s="48"/>
      <c r="D1" s="4"/>
      <c r="E1" s="4"/>
      <c r="F1" s="4"/>
      <c r="G1" s="4"/>
      <c r="H1" s="4"/>
      <c r="I1" s="4"/>
      <c r="J1" s="4"/>
    </row>
    <row r="2" spans="1:10" ht="15">
      <c r="A2" s="47" t="s">
        <v>1043</v>
      </c>
      <c r="B2" s="48"/>
      <c r="C2" s="48"/>
      <c r="D2" s="4"/>
      <c r="E2" s="4"/>
      <c r="F2" s="4"/>
      <c r="G2" s="4"/>
      <c r="H2" s="4"/>
      <c r="I2" s="4"/>
      <c r="J2" s="4"/>
    </row>
    <row r="3" spans="1:10" ht="14.1" customHeight="1">
      <c r="A3" s="4"/>
      <c r="B3" s="4"/>
      <c r="C3" s="4"/>
      <c r="D3" s="4"/>
      <c r="E3" s="4"/>
      <c r="F3" s="4"/>
      <c r="G3" s="4"/>
      <c r="H3" s="4"/>
      <c r="I3" s="4"/>
      <c r="J3" s="4"/>
    </row>
    <row r="4" spans="1:10" ht="15">
      <c r="A4" s="14"/>
      <c r="B4" s="18" t="s">
        <v>842</v>
      </c>
      <c r="C4" s="24" t="s">
        <v>69</v>
      </c>
      <c r="D4" s="49" t="str">
        <f>IF(C4&lt;&gt;"",VLOOKUP(C4,'@Entities'!A2:B71,2,0),"")</f>
        <v>בנק הפועלים בע"מ</v>
      </c>
      <c r="E4" s="50"/>
      <c r="F4" s="4"/>
      <c r="G4" s="4"/>
      <c r="H4" s="4"/>
      <c r="I4" s="4"/>
      <c r="J4" s="4"/>
    </row>
    <row r="5" spans="1:10" ht="15">
      <c r="A5" s="11"/>
      <c r="B5" s="11" t="s">
        <v>2104</v>
      </c>
      <c r="C5" s="9">
        <v>43465</v>
      </c>
      <c r="D5" s="4"/>
      <c r="E5" s="4"/>
      <c r="F5" s="4"/>
      <c r="G5" s="4"/>
      <c r="H5" s="4"/>
      <c r="I5" s="4"/>
      <c r="J5" s="4"/>
    </row>
    <row r="6" spans="1:10" ht="15">
      <c r="A6" s="11"/>
      <c r="B6" s="20" t="str">
        <f>"סוג מטבע"&amp;IF(C6="ILS","אלפי ש""""ח","")</f>
        <v>סוג מטבעאלפי ש""ח</v>
      </c>
      <c r="C6" s="25" t="s">
        <v>556</v>
      </c>
      <c r="D6" s="4"/>
      <c r="E6" s="4"/>
      <c r="F6" s="4"/>
      <c r="G6" s="4"/>
      <c r="H6" s="4"/>
      <c r="I6" s="4"/>
      <c r="J6" s="4"/>
    </row>
    <row r="7" spans="1:10" ht="15">
      <c r="A7" s="15"/>
      <c r="B7" s="15"/>
      <c r="C7" s="10"/>
      <c r="D7" s="4"/>
      <c r="E7" s="4"/>
      <c r="F7" s="4"/>
      <c r="G7" s="4"/>
      <c r="H7" s="4"/>
      <c r="I7" s="4"/>
      <c r="J7" s="4"/>
    </row>
    <row r="8" spans="1:10" ht="15">
      <c r="A8" s="16"/>
      <c r="B8" s="16" t="s">
        <v>1497</v>
      </c>
      <c r="C8" s="22" t="str">
        <f>B11</f>
        <v>630-3</v>
      </c>
      <c r="D8" s="4"/>
      <c r="E8" s="4"/>
      <c r="F8" s="4"/>
      <c r="G8" s="4"/>
      <c r="H8" s="4"/>
      <c r="I8" s="4"/>
      <c r="J8" s="4"/>
    </row>
    <row r="9" spans="1:10" ht="14.1" customHeight="1">
      <c r="A9" s="4"/>
      <c r="B9" s="4"/>
      <c r="C9" s="4"/>
      <c r="D9" s="4"/>
      <c r="E9" s="4"/>
      <c r="F9" s="4"/>
      <c r="G9" s="4"/>
      <c r="H9" s="4"/>
      <c r="I9" s="4"/>
      <c r="J9" s="4"/>
    </row>
    <row r="10" spans="1:10" ht="18" customHeight="1">
      <c r="A10" s="4"/>
      <c r="B10" s="51" t="s">
        <v>197</v>
      </c>
      <c r="C10" s="48"/>
      <c r="D10" s="48"/>
      <c r="E10" s="48"/>
      <c r="F10" s="48"/>
      <c r="G10" s="48"/>
      <c r="H10" s="52"/>
      <c r="I10" s="4"/>
      <c r="J10" s="4"/>
    </row>
    <row r="11" spans="1:10" ht="15.6">
      <c r="A11" s="4"/>
      <c r="B11" s="21" t="s">
        <v>196</v>
      </c>
      <c r="C11" s="4"/>
      <c r="D11" s="4"/>
      <c r="E11" s="4"/>
      <c r="F11" s="4"/>
      <c r="G11" s="4"/>
      <c r="H11" s="4"/>
      <c r="I11" s="4"/>
      <c r="J11" s="4"/>
    </row>
    <row r="12" spans="1:10" ht="15">
      <c r="A12" s="4"/>
      <c r="B12" s="4"/>
      <c r="C12" s="4"/>
      <c r="D12" s="4"/>
      <c r="E12" s="31" t="s">
        <v>2127</v>
      </c>
      <c r="F12" s="31" t="s">
        <v>2098</v>
      </c>
      <c r="G12" s="31" t="s">
        <v>1334</v>
      </c>
      <c r="H12" s="31" t="s">
        <v>1333</v>
      </c>
      <c r="I12" s="31" t="s">
        <v>1329</v>
      </c>
      <c r="J12" s="4"/>
    </row>
    <row r="13" spans="1:10" ht="14.1" customHeight="1">
      <c r="A13" s="4"/>
      <c r="B13" s="4"/>
      <c r="C13" s="4"/>
      <c r="D13" s="4"/>
      <c r="E13" s="26" t="s">
        <v>51</v>
      </c>
      <c r="F13" s="26" t="s">
        <v>51</v>
      </c>
      <c r="G13" s="26" t="s">
        <v>51</v>
      </c>
      <c r="H13" s="26" t="s">
        <v>51</v>
      </c>
      <c r="I13" s="26" t="s">
        <v>51</v>
      </c>
      <c r="J13" s="4"/>
    </row>
    <row r="14" spans="1:10" ht="15">
      <c r="A14" s="4"/>
      <c r="B14" s="54" t="s">
        <v>1359</v>
      </c>
      <c r="C14" s="17" t="s">
        <v>2130</v>
      </c>
      <c r="D14" s="26" t="s">
        <v>51</v>
      </c>
      <c r="E14" s="33">
        <v>7.0641077991016701</v>
      </c>
      <c r="F14" s="33">
        <v>7.49887235002255</v>
      </c>
      <c r="G14" s="33">
        <v>7.7203290246768503</v>
      </c>
      <c r="H14" s="33">
        <v>9.6093287188601</v>
      </c>
      <c r="I14" s="33">
        <v>9.1</v>
      </c>
      <c r="J14" s="26" t="s">
        <v>51</v>
      </c>
    </row>
    <row r="15" spans="1:10" ht="15">
      <c r="A15" s="4"/>
      <c r="B15" s="55"/>
      <c r="C15" s="17" t="s">
        <v>2131</v>
      </c>
      <c r="D15" s="26" t="s">
        <v>87</v>
      </c>
      <c r="E15" s="33">
        <v>0.57429038069145</v>
      </c>
      <c r="F15" s="33">
        <v>0.59093908217829905</v>
      </c>
      <c r="G15" s="33">
        <v>0.59562663185378595</v>
      </c>
      <c r="H15" s="33">
        <v>0.73467889383389395</v>
      </c>
      <c r="I15" s="33">
        <v>0.71185488970578603</v>
      </c>
      <c r="J15" s="26" t="s">
        <v>87</v>
      </c>
    </row>
    <row r="16" spans="1:10" ht="15">
      <c r="A16" s="4"/>
      <c r="B16" s="55"/>
      <c r="C16" s="17" t="s">
        <v>1233</v>
      </c>
      <c r="D16" s="26" t="s">
        <v>109</v>
      </c>
      <c r="E16" s="33">
        <v>11.16</v>
      </c>
      <c r="F16" s="33">
        <v>11.26</v>
      </c>
      <c r="G16" s="33">
        <v>11.01</v>
      </c>
      <c r="H16" s="33">
        <v>9.6300000000000008</v>
      </c>
      <c r="I16" s="33">
        <v>9.2899999999999991</v>
      </c>
      <c r="J16" s="26" t="s">
        <v>109</v>
      </c>
    </row>
    <row r="17" spans="1:10" ht="15">
      <c r="A17" s="4"/>
      <c r="B17" s="55"/>
      <c r="C17" s="17" t="s">
        <v>1244</v>
      </c>
      <c r="D17" s="26" t="s">
        <v>123</v>
      </c>
      <c r="E17" s="33">
        <v>7.5110794250260096</v>
      </c>
      <c r="F17" s="33">
        <v>7.3684743985326602</v>
      </c>
      <c r="G17" s="33">
        <v>7.24584470354751</v>
      </c>
      <c r="H17" s="33">
        <v>7.1</v>
      </c>
      <c r="I17" s="33">
        <v>0</v>
      </c>
      <c r="J17" s="26" t="s">
        <v>123</v>
      </c>
    </row>
    <row r="18" spans="1:10" ht="15">
      <c r="A18" s="4"/>
      <c r="B18" s="55"/>
      <c r="C18" s="17" t="s">
        <v>1243</v>
      </c>
      <c r="D18" s="26" t="s">
        <v>137</v>
      </c>
      <c r="E18" s="33">
        <v>120</v>
      </c>
      <c r="F18" s="33">
        <v>122</v>
      </c>
      <c r="G18" s="33">
        <v>124</v>
      </c>
      <c r="H18" s="33">
        <v>99</v>
      </c>
      <c r="I18" s="33">
        <v>0</v>
      </c>
      <c r="J18" s="26" t="s">
        <v>137</v>
      </c>
    </row>
    <row r="19" spans="1:10" ht="15">
      <c r="A19" s="4"/>
      <c r="B19" s="55"/>
      <c r="C19" s="17" t="s">
        <v>1238</v>
      </c>
      <c r="D19" s="26" t="s">
        <v>143</v>
      </c>
      <c r="E19" s="33">
        <v>2.29074363411838</v>
      </c>
      <c r="F19" s="33">
        <v>1.9857566376037901</v>
      </c>
      <c r="G19" s="33">
        <v>2.0672414418334801</v>
      </c>
      <c r="H19" s="33">
        <v>2.1284710717205799</v>
      </c>
      <c r="I19" s="33">
        <v>2.2785653749373602</v>
      </c>
      <c r="J19" s="26" t="s">
        <v>143</v>
      </c>
    </row>
    <row r="20" spans="1:10" ht="15">
      <c r="A20" s="4"/>
      <c r="B20" s="53"/>
      <c r="C20" s="17" t="s">
        <v>1241</v>
      </c>
      <c r="D20" s="26" t="s">
        <v>348</v>
      </c>
      <c r="E20" s="33">
        <v>65.050094380717297</v>
      </c>
      <c r="F20" s="33">
        <v>64.570247276775106</v>
      </c>
      <c r="G20" s="33">
        <v>63.238834951456298</v>
      </c>
      <c r="H20" s="33">
        <v>59.633244136628399</v>
      </c>
      <c r="I20" s="33">
        <v>64.914258111263194</v>
      </c>
      <c r="J20" s="26" t="s">
        <v>348</v>
      </c>
    </row>
    <row r="21" spans="1:10" ht="15">
      <c r="A21" s="4"/>
      <c r="B21" s="54" t="s">
        <v>1358</v>
      </c>
      <c r="C21" s="17" t="s">
        <v>2074</v>
      </c>
      <c r="D21" s="26" t="s">
        <v>349</v>
      </c>
      <c r="E21" s="33">
        <v>1.3127696365256001</v>
      </c>
      <c r="F21" s="33">
        <v>1.3550769002430401</v>
      </c>
      <c r="G21" s="33">
        <v>1.50204100196709</v>
      </c>
      <c r="H21" s="33">
        <v>1.5767298953139699</v>
      </c>
      <c r="I21" s="33">
        <v>1.5756754139633999</v>
      </c>
      <c r="J21" s="26" t="s">
        <v>349</v>
      </c>
    </row>
    <row r="22" spans="1:10" ht="15">
      <c r="A22" s="4"/>
      <c r="B22" s="55"/>
      <c r="C22" s="17" t="s">
        <v>2075</v>
      </c>
      <c r="D22" s="26" t="s">
        <v>377</v>
      </c>
      <c r="E22" s="33">
        <v>1.23277382844567</v>
      </c>
      <c r="F22" s="33">
        <v>1.31351922969889</v>
      </c>
      <c r="G22" s="33">
        <v>1.8314060362111999</v>
      </c>
      <c r="H22" s="33">
        <v>2.2736555479918299</v>
      </c>
      <c r="I22" s="33">
        <v>2.79577805751912</v>
      </c>
      <c r="J22" s="26" t="s">
        <v>377</v>
      </c>
    </row>
    <row r="23" spans="1:10" ht="15">
      <c r="A23" s="4"/>
      <c r="B23" s="53"/>
      <c r="C23" s="17" t="s">
        <v>2076</v>
      </c>
      <c r="D23" s="26" t="s">
        <v>58</v>
      </c>
      <c r="E23" s="33">
        <v>0.19720387930258901</v>
      </c>
      <c r="F23" s="33">
        <v>0.21</v>
      </c>
      <c r="G23" s="33">
        <v>0.175474041814454</v>
      </c>
      <c r="H23" s="33">
        <v>8.2747958067108995E-2</v>
      </c>
      <c r="I23" s="33">
        <v>5.9575751905183001E-2</v>
      </c>
      <c r="J23" s="26" t="s">
        <v>58</v>
      </c>
    </row>
    <row r="24" spans="1:10" ht="15">
      <c r="A24" s="4"/>
      <c r="B24" s="54" t="s">
        <v>1610</v>
      </c>
      <c r="C24" s="17" t="s">
        <v>1984</v>
      </c>
      <c r="D24" s="26" t="s">
        <v>64</v>
      </c>
      <c r="E24" s="3">
        <v>2595000</v>
      </c>
      <c r="F24" s="3">
        <v>2660000</v>
      </c>
      <c r="G24" s="3">
        <v>2628000</v>
      </c>
      <c r="H24" s="3">
        <v>3082000</v>
      </c>
      <c r="I24" s="3">
        <v>2713000</v>
      </c>
      <c r="J24" s="26" t="s">
        <v>64</v>
      </c>
    </row>
    <row r="25" spans="1:10" ht="15">
      <c r="A25" s="4"/>
      <c r="B25" s="55"/>
      <c r="C25" s="17" t="s">
        <v>1003</v>
      </c>
      <c r="D25" s="26" t="s">
        <v>68</v>
      </c>
      <c r="E25" s="3">
        <v>8906000</v>
      </c>
      <c r="F25" s="3">
        <v>8424000</v>
      </c>
      <c r="G25" s="3">
        <v>7958000</v>
      </c>
      <c r="H25" s="3">
        <v>7710000</v>
      </c>
      <c r="I25" s="3">
        <v>7621000</v>
      </c>
      <c r="J25" s="26" t="s">
        <v>68</v>
      </c>
    </row>
    <row r="26" spans="1:10" ht="15">
      <c r="A26" s="4"/>
      <c r="B26" s="55"/>
      <c r="C26" s="17" t="s">
        <v>959</v>
      </c>
      <c r="D26" s="26" t="s">
        <v>75</v>
      </c>
      <c r="E26" s="3">
        <v>613000</v>
      </c>
      <c r="F26" s="3">
        <v>202000</v>
      </c>
      <c r="G26" s="3">
        <v>179000</v>
      </c>
      <c r="H26" s="3">
        <v>437000</v>
      </c>
      <c r="I26" s="3">
        <v>405000</v>
      </c>
      <c r="J26" s="26" t="s">
        <v>75</v>
      </c>
    </row>
    <row r="27" spans="1:10" ht="15">
      <c r="A27" s="4"/>
      <c r="B27" s="55"/>
      <c r="C27" s="17" t="s">
        <v>1784</v>
      </c>
      <c r="D27" s="26" t="s">
        <v>78</v>
      </c>
      <c r="E27" s="3">
        <v>4868000</v>
      </c>
      <c r="F27" s="3">
        <v>4153000</v>
      </c>
      <c r="G27" s="3">
        <v>4917000</v>
      </c>
      <c r="H27" s="3">
        <v>4996000</v>
      </c>
      <c r="I27" s="3">
        <v>4800000</v>
      </c>
      <c r="J27" s="26" t="s">
        <v>78</v>
      </c>
    </row>
    <row r="28" spans="1:10" ht="15">
      <c r="A28" s="4"/>
      <c r="B28" s="55"/>
      <c r="C28" s="17" t="s">
        <v>1867</v>
      </c>
      <c r="D28" s="26" t="s">
        <v>80</v>
      </c>
      <c r="E28" s="3">
        <v>3318000</v>
      </c>
      <c r="F28" s="3">
        <v>3338000</v>
      </c>
      <c r="G28" s="3">
        <v>3617000</v>
      </c>
      <c r="H28" s="3">
        <v>3838000</v>
      </c>
      <c r="I28" s="3">
        <v>3814000</v>
      </c>
      <c r="J28" s="26" t="s">
        <v>80</v>
      </c>
    </row>
    <row r="29" spans="1:10" ht="15">
      <c r="A29" s="4"/>
      <c r="B29" s="55"/>
      <c r="C29" s="17" t="s">
        <v>969</v>
      </c>
      <c r="D29" s="26" t="s">
        <v>81</v>
      </c>
      <c r="E29" s="3">
        <v>8960000</v>
      </c>
      <c r="F29" s="3">
        <v>8121000</v>
      </c>
      <c r="G29" s="3">
        <v>8142000</v>
      </c>
      <c r="H29" s="3">
        <v>7577000</v>
      </c>
      <c r="I29" s="3">
        <v>8063000</v>
      </c>
      <c r="J29" s="26" t="s">
        <v>81</v>
      </c>
    </row>
    <row r="30" spans="1:10" ht="15">
      <c r="A30" s="4"/>
      <c r="B30" s="53"/>
      <c r="C30" s="17" t="s">
        <v>1535</v>
      </c>
      <c r="D30" s="26" t="s">
        <v>82</v>
      </c>
      <c r="E30" s="3">
        <v>4097000</v>
      </c>
      <c r="F30" s="3">
        <v>4209000</v>
      </c>
      <c r="G30" s="3">
        <v>4239000</v>
      </c>
      <c r="H30" s="3">
        <v>4467000</v>
      </c>
      <c r="I30" s="3">
        <v>4926000</v>
      </c>
      <c r="J30" s="26" t="s">
        <v>82</v>
      </c>
    </row>
    <row r="31" spans="1:10" ht="15">
      <c r="A31" s="4"/>
      <c r="B31" s="53" t="s">
        <v>1985</v>
      </c>
      <c r="C31" s="17" t="s">
        <v>1963</v>
      </c>
      <c r="D31" s="26" t="s">
        <v>84</v>
      </c>
      <c r="E31" s="3">
        <v>1.9480999999999999</v>
      </c>
      <c r="F31" s="3">
        <v>2</v>
      </c>
      <c r="G31" s="3">
        <v>1.98</v>
      </c>
      <c r="H31" s="3">
        <v>2.3199999999999998</v>
      </c>
      <c r="I31" s="3">
        <v>2.0499999999999998</v>
      </c>
      <c r="J31" s="26" t="s">
        <v>84</v>
      </c>
    </row>
    <row r="32" spans="1:10" ht="15">
      <c r="A32" s="4"/>
      <c r="B32" s="53"/>
      <c r="C32" s="17" t="s">
        <v>1977</v>
      </c>
      <c r="D32" s="26" t="s">
        <v>85</v>
      </c>
      <c r="E32" s="3">
        <v>1.9426000000000001</v>
      </c>
      <c r="F32" s="3">
        <v>1.99</v>
      </c>
      <c r="G32" s="3">
        <v>1.97</v>
      </c>
      <c r="H32" s="3">
        <v>2.31</v>
      </c>
      <c r="I32" s="3">
        <v>2.04</v>
      </c>
      <c r="J32" s="26" t="s">
        <v>85</v>
      </c>
    </row>
    <row r="33" spans="1:10" ht="15">
      <c r="A33" s="4"/>
      <c r="B33" s="54" t="s">
        <v>1609</v>
      </c>
      <c r="C33" s="17" t="s">
        <v>1800</v>
      </c>
      <c r="D33" s="26" t="s">
        <v>90</v>
      </c>
      <c r="E33" s="3">
        <v>460926000</v>
      </c>
      <c r="F33" s="3">
        <v>454424000</v>
      </c>
      <c r="G33" s="3">
        <v>448105000</v>
      </c>
      <c r="H33" s="3">
        <v>431638000</v>
      </c>
      <c r="I33" s="3">
        <v>407794000</v>
      </c>
      <c r="J33" s="26" t="s">
        <v>90</v>
      </c>
    </row>
    <row r="34" spans="1:10" ht="15">
      <c r="A34" s="4"/>
      <c r="B34" s="55"/>
      <c r="C34" s="17" t="s">
        <v>1429</v>
      </c>
      <c r="D34" s="26" t="s">
        <v>94</v>
      </c>
      <c r="E34" s="3">
        <v>84459000</v>
      </c>
      <c r="F34" s="3">
        <v>86093000</v>
      </c>
      <c r="G34" s="3">
        <v>80367000</v>
      </c>
      <c r="H34" s="3">
        <v>64964000</v>
      </c>
      <c r="I34" s="3">
        <v>54961000</v>
      </c>
      <c r="J34" s="26" t="s">
        <v>94</v>
      </c>
    </row>
    <row r="35" spans="1:10" ht="15">
      <c r="A35" s="4"/>
      <c r="B35" s="55"/>
      <c r="C35" s="17" t="s">
        <v>1570</v>
      </c>
      <c r="D35" s="26" t="s">
        <v>95</v>
      </c>
      <c r="E35" s="3">
        <v>56116000</v>
      </c>
      <c r="F35" s="3">
        <v>65416000</v>
      </c>
      <c r="G35" s="3">
        <v>71429000</v>
      </c>
      <c r="H35" s="3">
        <v>62865000</v>
      </c>
      <c r="I35" s="3">
        <v>58758000</v>
      </c>
      <c r="J35" s="26" t="s">
        <v>95</v>
      </c>
    </row>
    <row r="36" spans="1:10" ht="15">
      <c r="A36" s="4"/>
      <c r="B36" s="55"/>
      <c r="C36" s="17" t="s">
        <v>796</v>
      </c>
      <c r="D36" s="26" t="s">
        <v>97</v>
      </c>
      <c r="E36" s="3">
        <v>282507000</v>
      </c>
      <c r="F36" s="3">
        <v>265853000</v>
      </c>
      <c r="G36" s="3">
        <v>259878000</v>
      </c>
      <c r="H36" s="3">
        <v>267480000</v>
      </c>
      <c r="I36" s="3">
        <v>254107000</v>
      </c>
      <c r="J36" s="26" t="s">
        <v>97</v>
      </c>
    </row>
    <row r="37" spans="1:10" ht="15">
      <c r="A37" s="4"/>
      <c r="B37" s="55"/>
      <c r="C37" s="17" t="s">
        <v>1787</v>
      </c>
      <c r="D37" s="26" t="s">
        <v>99</v>
      </c>
      <c r="E37" s="3">
        <v>423270000</v>
      </c>
      <c r="F37" s="3">
        <v>418420000</v>
      </c>
      <c r="G37" s="3">
        <v>413880000</v>
      </c>
      <c r="H37" s="3">
        <v>398419000</v>
      </c>
      <c r="I37" s="3">
        <v>376183000</v>
      </c>
      <c r="J37" s="26" t="s">
        <v>99</v>
      </c>
    </row>
    <row r="38" spans="1:10" ht="15">
      <c r="A38" s="4"/>
      <c r="B38" s="55"/>
      <c r="C38" s="17" t="s">
        <v>1901</v>
      </c>
      <c r="D38" s="26" t="s">
        <v>100</v>
      </c>
      <c r="E38" s="3">
        <v>352260000</v>
      </c>
      <c r="F38" s="3">
        <v>347344000</v>
      </c>
      <c r="G38" s="3">
        <v>338494000</v>
      </c>
      <c r="H38" s="3">
        <v>321718000</v>
      </c>
      <c r="I38" s="3">
        <v>297221000</v>
      </c>
      <c r="J38" s="26" t="s">
        <v>100</v>
      </c>
    </row>
    <row r="39" spans="1:10" ht="15">
      <c r="A39" s="4"/>
      <c r="B39" s="55"/>
      <c r="C39" s="17" t="s">
        <v>1904</v>
      </c>
      <c r="D39" s="26" t="s">
        <v>101</v>
      </c>
      <c r="E39" s="3">
        <v>4528000</v>
      </c>
      <c r="F39" s="3">
        <v>3649000</v>
      </c>
      <c r="G39" s="3">
        <v>4077000</v>
      </c>
      <c r="H39" s="3">
        <v>4542000</v>
      </c>
      <c r="I39" s="3">
        <v>4322000</v>
      </c>
      <c r="J39" s="26" t="s">
        <v>101</v>
      </c>
    </row>
    <row r="40" spans="1:10" ht="15">
      <c r="A40" s="4"/>
      <c r="B40" s="55"/>
      <c r="C40" s="17" t="s">
        <v>718</v>
      </c>
      <c r="D40" s="26" t="s">
        <v>104</v>
      </c>
      <c r="E40" s="3">
        <v>30024000</v>
      </c>
      <c r="F40" s="3">
        <v>29058000</v>
      </c>
      <c r="G40" s="3">
        <v>33560000</v>
      </c>
      <c r="H40" s="3">
        <v>34475000</v>
      </c>
      <c r="I40" s="3">
        <v>33671000</v>
      </c>
      <c r="J40" s="26" t="s">
        <v>104</v>
      </c>
    </row>
    <row r="41" spans="1:10" ht="15">
      <c r="A41" s="4"/>
      <c r="B41" s="53"/>
      <c r="C41" s="17" t="s">
        <v>944</v>
      </c>
      <c r="D41" s="26" t="s">
        <v>106</v>
      </c>
      <c r="E41" s="3">
        <v>37544000</v>
      </c>
      <c r="F41" s="3">
        <v>35863000</v>
      </c>
      <c r="G41" s="3">
        <v>34047000</v>
      </c>
      <c r="H41" s="3">
        <v>33032000</v>
      </c>
      <c r="I41" s="3">
        <v>31361000</v>
      </c>
      <c r="J41" s="26" t="s">
        <v>106</v>
      </c>
    </row>
    <row r="42" spans="1:10" ht="15">
      <c r="A42" s="4"/>
      <c r="B42" s="54" t="s">
        <v>1607</v>
      </c>
      <c r="C42" s="17" t="s">
        <v>1451</v>
      </c>
      <c r="D42" s="26" t="s">
        <v>107</v>
      </c>
      <c r="E42" s="33">
        <v>23.65</v>
      </c>
      <c r="F42" s="33">
        <v>25.6</v>
      </c>
      <c r="G42" s="33">
        <v>22.91</v>
      </c>
      <c r="H42" s="33">
        <v>20.100000000000001</v>
      </c>
      <c r="I42" s="33">
        <v>18.399999999999999</v>
      </c>
      <c r="J42" s="26" t="s">
        <v>107</v>
      </c>
    </row>
    <row r="43" spans="1:10" ht="15">
      <c r="A43" s="4"/>
      <c r="B43" s="55"/>
      <c r="C43" s="17" t="s">
        <v>922</v>
      </c>
      <c r="D43" s="26" t="s">
        <v>110</v>
      </c>
      <c r="E43" s="33">
        <v>37.17</v>
      </c>
      <c r="F43" s="33">
        <v>64.529499999999999</v>
      </c>
      <c r="G43" s="33">
        <v>51.435000000000002</v>
      </c>
      <c r="H43" s="33">
        <v>42.872</v>
      </c>
      <c r="I43" s="33">
        <v>33.83</v>
      </c>
      <c r="J43" s="26" t="s">
        <v>110</v>
      </c>
    </row>
    <row r="44" spans="1:10" ht="15">
      <c r="A44" s="4"/>
      <c r="B44" s="55"/>
      <c r="C44" s="17" t="s">
        <v>1498</v>
      </c>
      <c r="D44" s="26" t="s">
        <v>111</v>
      </c>
      <c r="E44" s="3">
        <v>9723</v>
      </c>
      <c r="F44" s="3">
        <v>10228</v>
      </c>
      <c r="G44" s="3">
        <v>10556</v>
      </c>
      <c r="H44" s="3">
        <v>11025</v>
      </c>
      <c r="I44" s="3">
        <v>11560</v>
      </c>
      <c r="J44" s="26" t="s">
        <v>111</v>
      </c>
    </row>
    <row r="45" spans="1:10" ht="15">
      <c r="A45" s="4"/>
      <c r="B45" s="55"/>
      <c r="C45" s="17" t="s">
        <v>1239</v>
      </c>
      <c r="D45" s="26" t="s">
        <v>113</v>
      </c>
      <c r="E45" s="33">
        <v>1.9709557342728501</v>
      </c>
      <c r="F45" s="33">
        <v>1.8714551985977399</v>
      </c>
      <c r="G45" s="33">
        <v>1.80365172613867</v>
      </c>
      <c r="H45" s="33">
        <v>1.8796051518105901</v>
      </c>
      <c r="I45" s="33">
        <v>2.0382192345132899</v>
      </c>
      <c r="J45" s="26" t="s">
        <v>113</v>
      </c>
    </row>
    <row r="46" spans="1:10" ht="15">
      <c r="A46" s="4"/>
      <c r="B46" s="54"/>
      <c r="C46" s="13" t="s">
        <v>1245</v>
      </c>
      <c r="D46" s="28" t="s">
        <v>114</v>
      </c>
      <c r="E46" s="34">
        <v>0.73429498386675596</v>
      </c>
      <c r="F46" s="34">
        <v>0.74156190086885798</v>
      </c>
      <c r="G46" s="34">
        <v>0.81977988105599098</v>
      </c>
      <c r="H46" s="34">
        <v>1.2603008798506801</v>
      </c>
      <c r="I46" s="34">
        <v>1.3662471104673899</v>
      </c>
      <c r="J46" s="28" t="s">
        <v>114</v>
      </c>
    </row>
  </sheetData>
  <mergeCells count="10">
    <mergeCell ref="B21:B23"/>
    <mergeCell ref="B24:B30"/>
    <mergeCell ref="B31:B32"/>
    <mergeCell ref="B33:B41"/>
    <mergeCell ref="B42:B46"/>
    <mergeCell ref="A1:C1"/>
    <mergeCell ref="A2:C2"/>
    <mergeCell ref="D4:E4"/>
    <mergeCell ref="B10:H10"/>
    <mergeCell ref="B14:B2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'@lists'!$A$4:$B$4</xm:f>
          </x14:formula1>
          <xm:sqref>C8</xm:sqref>
        </x14:dataValidation>
      </x14:dataValidations>
    </ext>
  </extLst>
</worksheet>
</file>

<file path=xl/worksheets/sheet5.xml><?xml version="1.0" encoding="utf-8"?>
<worksheet xmlns="http://schemas.openxmlformats.org/spreadsheetml/2006/main" xmlns:r="http://schemas.openxmlformats.org/officeDocument/2006/relationships">
  <sheetPr>
    <outlinePr summaryBelow="0" summaryRight="0"/>
  </sheetPr>
  <dimension ref="A1:K22"/>
  <sheetViews>
    <sheetView workbookViewId="0"/>
  </sheetViews>
  <sheetFormatPr defaultColWidth="11.44140625" defaultRowHeight="13.2"/>
  <cols>
    <col min="1" max="2" width="13.5546875" customWidth="1"/>
    <col min="3" max="3" width="37.88671875" customWidth="1"/>
    <col min="4" max="4" width="8.33203125" customWidth="1"/>
    <col min="5" max="10" width="13.5546875" customWidth="1"/>
    <col min="11" max="11" width="8.33203125" customWidth="1"/>
  </cols>
  <sheetData>
    <row r="1" spans="1:11" ht="15">
      <c r="A1" s="47" t="s">
        <v>862</v>
      </c>
      <c r="B1" s="48"/>
      <c r="C1" s="48"/>
      <c r="D1" s="4"/>
      <c r="E1" s="4"/>
      <c r="F1" s="4"/>
      <c r="G1" s="4"/>
      <c r="H1" s="4"/>
      <c r="I1" s="4"/>
      <c r="J1" s="4"/>
      <c r="K1" s="4"/>
    </row>
    <row r="2" spans="1:11" ht="15">
      <c r="A2" s="47" t="s">
        <v>1043</v>
      </c>
      <c r="B2" s="48"/>
      <c r="C2" s="48"/>
      <c r="D2" s="4"/>
      <c r="E2" s="4"/>
      <c r="F2" s="4"/>
      <c r="G2" s="4"/>
      <c r="H2" s="4"/>
      <c r="I2" s="4"/>
      <c r="J2" s="4"/>
      <c r="K2" s="4"/>
    </row>
    <row r="3" spans="1:11" ht="15">
      <c r="A3" s="4"/>
      <c r="B3" s="4"/>
      <c r="C3" s="4"/>
      <c r="D3" s="4"/>
      <c r="E3" s="4"/>
      <c r="F3" s="4"/>
      <c r="G3" s="4"/>
      <c r="H3" s="4"/>
      <c r="I3" s="4"/>
      <c r="J3" s="4"/>
      <c r="K3" s="4"/>
    </row>
    <row r="4" spans="1:11" ht="15">
      <c r="A4" s="14"/>
      <c r="B4" s="18" t="s">
        <v>842</v>
      </c>
      <c r="C4" s="24" t="s">
        <v>69</v>
      </c>
      <c r="D4" s="49" t="str">
        <f>IF(C4&lt;&gt;"",VLOOKUP(C4,'@Entities'!A2:B71,2,0),"")</f>
        <v>בנק הפועלים בע"מ</v>
      </c>
      <c r="E4" s="50"/>
      <c r="F4" s="4"/>
      <c r="G4" s="4"/>
      <c r="H4" s="4"/>
      <c r="I4" s="4"/>
      <c r="J4" s="4"/>
      <c r="K4" s="4"/>
    </row>
    <row r="5" spans="1:11" ht="15">
      <c r="A5" s="11"/>
      <c r="B5" s="11" t="s">
        <v>2104</v>
      </c>
      <c r="C5" s="9">
        <v>43465</v>
      </c>
      <c r="D5" s="4"/>
      <c r="E5" s="4"/>
      <c r="F5" s="4"/>
      <c r="G5" s="4"/>
      <c r="H5" s="4"/>
      <c r="I5" s="4"/>
      <c r="J5" s="4"/>
      <c r="K5" s="4"/>
    </row>
    <row r="6" spans="1:11" ht="15">
      <c r="A6" s="11"/>
      <c r="B6" s="20" t="str">
        <f>"סוג מטבע"&amp;IF(C6="ILS","אלפי ש""""ח","")</f>
        <v>סוג מטבעאלפי ש""ח</v>
      </c>
      <c r="C6" s="25" t="s">
        <v>556</v>
      </c>
      <c r="D6" s="4"/>
      <c r="E6" s="4"/>
      <c r="F6" s="4"/>
      <c r="G6" s="4"/>
      <c r="H6" s="4"/>
      <c r="I6" s="4"/>
      <c r="J6" s="4"/>
      <c r="K6" s="4"/>
    </row>
    <row r="7" spans="1:11" ht="15">
      <c r="A7" s="15"/>
      <c r="B7" s="15"/>
      <c r="C7" s="10"/>
      <c r="D7" s="4"/>
      <c r="E7" s="4"/>
      <c r="F7" s="4"/>
      <c r="G7" s="4"/>
      <c r="H7" s="4"/>
      <c r="I7" s="4"/>
      <c r="J7" s="4"/>
      <c r="K7" s="4"/>
    </row>
    <row r="8" spans="1:11" ht="15">
      <c r="A8" s="16"/>
      <c r="B8" s="16" t="s">
        <v>1497</v>
      </c>
      <c r="C8" s="22" t="str">
        <f>B11</f>
        <v>630-4</v>
      </c>
      <c r="D8" s="4"/>
      <c r="E8" s="4"/>
      <c r="F8" s="4"/>
      <c r="G8" s="4"/>
      <c r="H8" s="4"/>
      <c r="I8" s="4"/>
      <c r="J8" s="4"/>
      <c r="K8" s="4"/>
    </row>
    <row r="9" spans="1:11" ht="15">
      <c r="A9" s="4"/>
      <c r="B9" s="4"/>
      <c r="C9" s="4"/>
      <c r="D9" s="4"/>
      <c r="E9" s="4"/>
      <c r="F9" s="4"/>
      <c r="G9" s="4"/>
      <c r="H9" s="4"/>
      <c r="I9" s="4"/>
      <c r="J9" s="4"/>
      <c r="K9" s="4"/>
    </row>
    <row r="10" spans="1:11" ht="20.399999999999999">
      <c r="A10" s="4"/>
      <c r="B10" s="56" t="s">
        <v>237</v>
      </c>
      <c r="C10" s="48"/>
      <c r="D10" s="48"/>
      <c r="E10" s="48"/>
      <c r="F10" s="48"/>
      <c r="G10" s="48"/>
      <c r="H10" s="57"/>
      <c r="I10" s="4"/>
      <c r="J10" s="4"/>
      <c r="K10" s="4"/>
    </row>
    <row r="11" spans="1:11" ht="15">
      <c r="A11" s="4"/>
      <c r="B11" s="1" t="s">
        <v>216</v>
      </c>
      <c r="C11" s="4"/>
      <c r="D11" s="4"/>
      <c r="E11" s="4"/>
      <c r="F11" s="4"/>
      <c r="G11" s="4"/>
      <c r="H11" s="4"/>
      <c r="I11" s="4"/>
      <c r="J11" s="4"/>
      <c r="K11" s="4"/>
    </row>
    <row r="12" spans="1:11" ht="15">
      <c r="A12" s="4"/>
      <c r="B12" s="4"/>
      <c r="C12" s="4"/>
      <c r="D12" s="4"/>
      <c r="E12" s="58" t="s">
        <v>2127</v>
      </c>
      <c r="F12" s="59"/>
      <c r="G12" s="58"/>
      <c r="H12" s="58" t="s">
        <v>2098</v>
      </c>
      <c r="I12" s="59"/>
      <c r="J12" s="58"/>
      <c r="K12" s="4"/>
    </row>
    <row r="13" spans="1:11" ht="15">
      <c r="A13" s="4"/>
      <c r="B13" s="4"/>
      <c r="C13" s="4"/>
      <c r="D13" s="4"/>
      <c r="E13" s="31" t="s">
        <v>1347</v>
      </c>
      <c r="F13" s="31" t="s">
        <v>1192</v>
      </c>
      <c r="G13" s="31" t="s">
        <v>1300</v>
      </c>
      <c r="H13" s="31" t="s">
        <v>1347</v>
      </c>
      <c r="I13" s="31" t="s">
        <v>1192</v>
      </c>
      <c r="J13" s="31" t="s">
        <v>1300</v>
      </c>
      <c r="K13" s="4"/>
    </row>
    <row r="14" spans="1:11" ht="15">
      <c r="A14" s="4"/>
      <c r="B14" s="4"/>
      <c r="C14" s="4"/>
      <c r="D14" s="4"/>
      <c r="E14" s="35" t="s">
        <v>51</v>
      </c>
      <c r="F14" s="35" t="s">
        <v>87</v>
      </c>
      <c r="G14" s="35" t="s">
        <v>109</v>
      </c>
      <c r="H14" s="35" t="s">
        <v>51</v>
      </c>
      <c r="I14" s="35" t="s">
        <v>87</v>
      </c>
      <c r="J14" s="35" t="s">
        <v>109</v>
      </c>
      <c r="K14" s="4"/>
    </row>
    <row r="15" spans="1:11" ht="15">
      <c r="A15" s="4"/>
      <c r="B15" s="54" t="s">
        <v>1677</v>
      </c>
      <c r="C15" s="17" t="s">
        <v>1691</v>
      </c>
      <c r="D15" s="35" t="s">
        <v>51</v>
      </c>
      <c r="E15" s="3">
        <v>2729000</v>
      </c>
      <c r="F15" s="3">
        <v>582000</v>
      </c>
      <c r="G15" s="3">
        <v>3311000</v>
      </c>
      <c r="H15" s="3">
        <v>2629000</v>
      </c>
      <c r="I15" s="3">
        <v>620000</v>
      </c>
      <c r="J15" s="3">
        <v>3249000</v>
      </c>
      <c r="K15" s="35" t="s">
        <v>51</v>
      </c>
    </row>
    <row r="16" spans="1:11" ht="15">
      <c r="A16" s="4"/>
      <c r="B16" s="55"/>
      <c r="C16" s="17" t="s">
        <v>1690</v>
      </c>
      <c r="D16" s="35" t="s">
        <v>87</v>
      </c>
      <c r="E16" s="3">
        <v>1451000</v>
      </c>
      <c r="F16" s="3">
        <v>220000</v>
      </c>
      <c r="G16" s="3">
        <v>1671000</v>
      </c>
      <c r="H16" s="3">
        <v>1432000</v>
      </c>
      <c r="I16" s="3">
        <v>200000</v>
      </c>
      <c r="J16" s="3">
        <v>1632000</v>
      </c>
      <c r="K16" s="35" t="s">
        <v>87</v>
      </c>
    </row>
    <row r="17" spans="1:11" ht="15">
      <c r="A17" s="4"/>
      <c r="B17" s="55"/>
      <c r="C17" s="17" t="s">
        <v>1675</v>
      </c>
      <c r="D17" s="35" t="s">
        <v>109</v>
      </c>
      <c r="E17" s="3">
        <v>2432000</v>
      </c>
      <c r="F17" s="3">
        <v>770000</v>
      </c>
      <c r="G17" s="3">
        <v>3202000</v>
      </c>
      <c r="H17" s="3">
        <v>2339000</v>
      </c>
      <c r="I17" s="3">
        <v>825000</v>
      </c>
      <c r="J17" s="3">
        <v>3164000</v>
      </c>
      <c r="K17" s="35" t="s">
        <v>109</v>
      </c>
    </row>
    <row r="18" spans="1:11" ht="15">
      <c r="A18" s="4"/>
      <c r="B18" s="55"/>
      <c r="C18" s="17" t="s">
        <v>1752</v>
      </c>
      <c r="D18" s="35" t="s">
        <v>123</v>
      </c>
      <c r="E18" s="3">
        <v>6612000</v>
      </c>
      <c r="F18" s="3">
        <v>1572000</v>
      </c>
      <c r="G18" s="3">
        <v>8184000</v>
      </c>
      <c r="H18" s="3">
        <v>6400000</v>
      </c>
      <c r="I18" s="3">
        <v>1645000</v>
      </c>
      <c r="J18" s="3">
        <v>8045000</v>
      </c>
      <c r="K18" s="35" t="s">
        <v>123</v>
      </c>
    </row>
    <row r="19" spans="1:11" ht="15">
      <c r="A19" s="4"/>
      <c r="B19" s="53"/>
      <c r="C19" s="17" t="s">
        <v>1393</v>
      </c>
      <c r="D19" s="35" t="s">
        <v>137</v>
      </c>
      <c r="E19" s="3">
        <v>808000</v>
      </c>
      <c r="F19" s="2"/>
      <c r="G19" s="2"/>
      <c r="H19" s="3">
        <v>913000</v>
      </c>
      <c r="I19" s="2"/>
      <c r="J19" s="2"/>
      <c r="K19" s="35" t="s">
        <v>137</v>
      </c>
    </row>
    <row r="20" spans="1:11" ht="15">
      <c r="A20" s="4"/>
      <c r="B20" s="54" t="s">
        <v>1596</v>
      </c>
      <c r="C20" s="17" t="s">
        <v>1180</v>
      </c>
      <c r="D20" s="35" t="s">
        <v>143</v>
      </c>
      <c r="E20" s="3">
        <v>2178000</v>
      </c>
      <c r="F20" s="29"/>
      <c r="G20" s="29"/>
      <c r="H20" s="3">
        <v>2073000</v>
      </c>
      <c r="I20" s="29"/>
      <c r="J20" s="29"/>
      <c r="K20" s="35" t="s">
        <v>143</v>
      </c>
    </row>
    <row r="21" spans="1:11" ht="15">
      <c r="A21" s="4"/>
      <c r="B21" s="55"/>
      <c r="C21" s="17" t="s">
        <v>1599</v>
      </c>
      <c r="D21" s="35" t="s">
        <v>348</v>
      </c>
      <c r="E21" s="3">
        <v>81000</v>
      </c>
      <c r="F21" s="29"/>
      <c r="G21" s="29"/>
      <c r="H21" s="3">
        <v>91000</v>
      </c>
      <c r="I21" s="29"/>
      <c r="J21" s="29"/>
      <c r="K21" s="35" t="s">
        <v>348</v>
      </c>
    </row>
    <row r="22" spans="1:11" ht="15">
      <c r="A22" s="4"/>
      <c r="B22" s="54"/>
      <c r="C22" s="13" t="s">
        <v>1751</v>
      </c>
      <c r="D22" s="19" t="s">
        <v>349</v>
      </c>
      <c r="E22" s="23">
        <v>2259000</v>
      </c>
      <c r="F22" s="29"/>
      <c r="G22" s="29"/>
      <c r="H22" s="23">
        <v>2164000</v>
      </c>
      <c r="I22" s="29"/>
      <c r="J22" s="29"/>
      <c r="K22" s="19" t="s">
        <v>349</v>
      </c>
    </row>
  </sheetData>
  <mergeCells count="8">
    <mergeCell ref="B15:B19"/>
    <mergeCell ref="B20:B22"/>
    <mergeCell ref="A1:C1"/>
    <mergeCell ref="A2:C2"/>
    <mergeCell ref="D4:E4"/>
    <mergeCell ref="B10:H10"/>
    <mergeCell ref="E12:G12"/>
    <mergeCell ref="H12:J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'@lists'!$A$5:$B$5</xm:f>
          </x14:formula1>
          <xm:sqref>C8</xm:sqref>
        </x14:dataValidation>
      </x14:dataValidations>
    </ext>
  </extLst>
</worksheet>
</file>

<file path=xl/worksheets/sheet6.xml><?xml version="1.0" encoding="utf-8"?>
<worksheet xmlns="http://schemas.openxmlformats.org/spreadsheetml/2006/main" xmlns:r="http://schemas.openxmlformats.org/officeDocument/2006/relationships">
  <sheetPr>
    <outlinePr summaryBelow="0" summaryRight="0"/>
  </sheetPr>
  <dimension ref="A1:J25"/>
  <sheetViews>
    <sheetView workbookViewId="0"/>
  </sheetViews>
  <sheetFormatPr defaultColWidth="11.44140625" defaultRowHeight="13.2"/>
  <cols>
    <col min="1" max="1" width="2" customWidth="1"/>
    <col min="2" max="2" width="57.88671875" customWidth="1"/>
    <col min="3" max="3" width="8.33203125" customWidth="1"/>
    <col min="4" max="9" width="13.5546875" customWidth="1"/>
    <col min="10" max="10" width="8.33203125" customWidth="1"/>
  </cols>
  <sheetData>
    <row r="1" spans="1:10" ht="15">
      <c r="A1" s="47" t="s">
        <v>862</v>
      </c>
      <c r="B1" s="48"/>
      <c r="C1" s="48"/>
      <c r="D1" s="4"/>
      <c r="E1" s="4"/>
      <c r="F1" s="4"/>
      <c r="G1" s="4"/>
      <c r="H1" s="4"/>
      <c r="I1" s="4"/>
      <c r="J1" s="4"/>
    </row>
    <row r="2" spans="1:10" ht="15">
      <c r="A2" s="47" t="s">
        <v>1043</v>
      </c>
      <c r="B2" s="48"/>
      <c r="C2" s="48"/>
      <c r="D2" s="4"/>
      <c r="E2" s="4"/>
      <c r="F2" s="4"/>
      <c r="G2" s="4"/>
      <c r="H2" s="4"/>
      <c r="I2" s="4"/>
      <c r="J2" s="4"/>
    </row>
    <row r="3" spans="1:10" ht="15">
      <c r="A3" s="4"/>
      <c r="B3" s="4"/>
      <c r="C3" s="4"/>
      <c r="D3" s="4"/>
      <c r="E3" s="4"/>
      <c r="F3" s="4"/>
      <c r="G3" s="4"/>
      <c r="H3" s="4"/>
      <c r="I3" s="4"/>
      <c r="J3" s="4"/>
    </row>
    <row r="4" spans="1:10" ht="15">
      <c r="A4" s="14"/>
      <c r="B4" s="18" t="s">
        <v>842</v>
      </c>
      <c r="C4" s="24" t="s">
        <v>69</v>
      </c>
      <c r="D4" s="49" t="e">
        <f>IF(C4&lt;&gt;"",VLOOKUP(C4,'@Entities'!B2:C71,2,0),"")</f>
        <v>#N/A</v>
      </c>
      <c r="E4" s="60"/>
      <c r="F4" s="50"/>
      <c r="G4" s="4"/>
      <c r="H4" s="4"/>
      <c r="I4" s="4"/>
      <c r="J4" s="4"/>
    </row>
    <row r="5" spans="1:10" ht="15">
      <c r="A5" s="11"/>
      <c r="B5" s="11" t="s">
        <v>2104</v>
      </c>
      <c r="C5" s="9">
        <v>43465</v>
      </c>
      <c r="D5" s="4"/>
      <c r="E5" s="4"/>
      <c r="F5" s="4"/>
      <c r="G5" s="4"/>
      <c r="H5" s="4"/>
      <c r="I5" s="4"/>
      <c r="J5" s="4"/>
    </row>
    <row r="6" spans="1:10" ht="15">
      <c r="A6" s="11"/>
      <c r="B6" s="20" t="str">
        <f>"סוג מטבע"&amp;IF(C6="ILS","אלפי ש""""ח","")</f>
        <v>סוג מטבעאלפי ש""ח</v>
      </c>
      <c r="C6" s="25" t="s">
        <v>556</v>
      </c>
      <c r="D6" s="4"/>
      <c r="E6" s="4"/>
      <c r="F6" s="4"/>
      <c r="G6" s="4"/>
      <c r="H6" s="4"/>
      <c r="I6" s="4"/>
      <c r="J6" s="4"/>
    </row>
    <row r="7" spans="1:10" ht="15">
      <c r="A7" s="15"/>
      <c r="B7" s="15"/>
      <c r="C7" s="10"/>
      <c r="D7" s="4"/>
      <c r="E7" s="4"/>
      <c r="F7" s="4"/>
      <c r="G7" s="4"/>
      <c r="H7" s="4"/>
      <c r="I7" s="4"/>
      <c r="J7" s="4"/>
    </row>
    <row r="8" spans="1:10" ht="15">
      <c r="A8" s="16"/>
      <c r="B8" s="16" t="s">
        <v>1497</v>
      </c>
      <c r="C8" s="22" t="s">
        <v>238</v>
      </c>
      <c r="D8" s="4"/>
      <c r="E8" s="4"/>
      <c r="F8" s="4"/>
      <c r="G8" s="4"/>
      <c r="H8" s="4"/>
      <c r="I8" s="4"/>
      <c r="J8" s="4"/>
    </row>
    <row r="9" spans="1:10" ht="15">
      <c r="A9" s="4"/>
      <c r="B9" s="4"/>
      <c r="C9" s="4"/>
      <c r="D9" s="4"/>
      <c r="E9" s="4"/>
      <c r="F9" s="4"/>
      <c r="G9" s="4"/>
      <c r="H9" s="4"/>
      <c r="I9" s="4"/>
      <c r="J9" s="4"/>
    </row>
    <row r="10" spans="1:10" ht="20.399999999999999">
      <c r="A10" s="4"/>
      <c r="B10" s="61" t="s">
        <v>259</v>
      </c>
      <c r="C10" s="48"/>
      <c r="D10" s="48"/>
      <c r="E10" s="48"/>
      <c r="F10" s="48"/>
      <c r="G10" s="62"/>
      <c r="H10" s="4"/>
      <c r="I10" s="4"/>
      <c r="J10" s="4"/>
    </row>
    <row r="11" spans="1:10" ht="15">
      <c r="A11" s="4"/>
      <c r="B11" s="4"/>
      <c r="C11" s="4"/>
      <c r="D11" s="4"/>
      <c r="E11" s="4"/>
      <c r="F11" s="4"/>
      <c r="G11" s="4"/>
      <c r="H11" s="4"/>
      <c r="I11" s="4"/>
      <c r="J11" s="4"/>
    </row>
    <row r="12" spans="1:10" ht="15">
      <c r="A12" s="4"/>
      <c r="B12" s="4"/>
      <c r="C12" s="4"/>
      <c r="D12" s="58" t="s">
        <v>2127</v>
      </c>
      <c r="E12" s="59"/>
      <c r="F12" s="58"/>
      <c r="G12" s="58" t="s">
        <v>2098</v>
      </c>
      <c r="H12" s="59"/>
      <c r="I12" s="58"/>
      <c r="J12" s="4"/>
    </row>
    <row r="13" spans="1:10" ht="30.9" customHeight="1">
      <c r="A13" s="4"/>
      <c r="B13" s="4"/>
      <c r="C13" s="4"/>
      <c r="D13" s="31" t="s">
        <v>1212</v>
      </c>
      <c r="E13" s="31" t="s">
        <v>1208</v>
      </c>
      <c r="F13" s="31" t="s">
        <v>1618</v>
      </c>
      <c r="G13" s="31" t="s">
        <v>1212</v>
      </c>
      <c r="H13" s="31" t="s">
        <v>1208</v>
      </c>
      <c r="I13" s="31" t="s">
        <v>1618</v>
      </c>
      <c r="J13" s="4"/>
    </row>
    <row r="14" spans="1:10" ht="15">
      <c r="A14" s="4"/>
      <c r="B14" s="31" t="s">
        <v>704</v>
      </c>
      <c r="C14" s="35"/>
      <c r="D14" s="35" t="s">
        <v>51</v>
      </c>
      <c r="E14" s="35" t="s">
        <v>87</v>
      </c>
      <c r="F14" s="35" t="s">
        <v>109</v>
      </c>
      <c r="G14" s="35" t="s">
        <v>51</v>
      </c>
      <c r="H14" s="35" t="s">
        <v>87</v>
      </c>
      <c r="I14" s="35" t="s">
        <v>109</v>
      </c>
      <c r="J14" s="35"/>
    </row>
    <row r="15" spans="1:10" ht="15">
      <c r="A15" s="4"/>
      <c r="B15" s="17" t="s">
        <v>481</v>
      </c>
      <c r="C15" s="12" t="s">
        <v>504</v>
      </c>
      <c r="D15" s="3">
        <v>2973000</v>
      </c>
      <c r="E15" s="30">
        <v>1774000</v>
      </c>
      <c r="F15" s="3">
        <v>4747000</v>
      </c>
      <c r="G15" s="3">
        <v>4233000</v>
      </c>
      <c r="H15" s="3">
        <v>3897000</v>
      </c>
      <c r="I15" s="3">
        <v>8130000</v>
      </c>
      <c r="J15" s="35" t="s">
        <v>504</v>
      </c>
    </row>
    <row r="16" spans="1:10" ht="15">
      <c r="A16" s="4"/>
      <c r="B16" s="17" t="s">
        <v>525</v>
      </c>
      <c r="C16" s="12" t="s">
        <v>505</v>
      </c>
      <c r="D16" s="3">
        <v>1896000</v>
      </c>
      <c r="E16" s="30">
        <v>2205000</v>
      </c>
      <c r="F16" s="3">
        <v>4101000</v>
      </c>
      <c r="G16" s="3">
        <v>2045000</v>
      </c>
      <c r="H16" s="3">
        <v>4062000</v>
      </c>
      <c r="I16" s="3">
        <v>6107000</v>
      </c>
      <c r="J16" s="35" t="s">
        <v>505</v>
      </c>
    </row>
    <row r="17" spans="1:10" ht="15">
      <c r="A17" s="4"/>
      <c r="B17" s="17" t="s">
        <v>530</v>
      </c>
      <c r="C17" s="12" t="s">
        <v>506</v>
      </c>
      <c r="D17" s="3">
        <v>7273000</v>
      </c>
      <c r="E17" s="30">
        <v>4358000</v>
      </c>
      <c r="F17" s="3">
        <v>11631000</v>
      </c>
      <c r="G17" s="3">
        <v>7961000</v>
      </c>
      <c r="H17" s="3">
        <v>3679000</v>
      </c>
      <c r="I17" s="3">
        <v>11640000</v>
      </c>
      <c r="J17" s="35" t="s">
        <v>506</v>
      </c>
    </row>
    <row r="18" spans="1:10" ht="15">
      <c r="A18" s="4"/>
      <c r="B18" s="17" t="s">
        <v>499</v>
      </c>
      <c r="C18" s="12" t="s">
        <v>507</v>
      </c>
      <c r="D18" s="3">
        <v>795000</v>
      </c>
      <c r="E18" s="30">
        <v>1894000</v>
      </c>
      <c r="F18" s="3">
        <v>2689000</v>
      </c>
      <c r="G18" s="3">
        <v>1020000</v>
      </c>
      <c r="H18" s="3">
        <v>4155000</v>
      </c>
      <c r="I18" s="3">
        <v>5175000</v>
      </c>
      <c r="J18" s="35" t="s">
        <v>507</v>
      </c>
    </row>
    <row r="19" spans="1:10" ht="15">
      <c r="A19" s="4"/>
      <c r="B19" s="17" t="s">
        <v>688</v>
      </c>
      <c r="C19" s="12" t="s">
        <v>508</v>
      </c>
      <c r="D19" s="3">
        <v>21445000</v>
      </c>
      <c r="E19" s="30">
        <v>7177000</v>
      </c>
      <c r="F19" s="3">
        <v>28622000</v>
      </c>
      <c r="G19" s="3">
        <v>30688000</v>
      </c>
      <c r="H19" s="3">
        <v>7610000</v>
      </c>
      <c r="I19" s="3">
        <v>38298000</v>
      </c>
      <c r="J19" s="35" t="s">
        <v>508</v>
      </c>
    </row>
    <row r="20" spans="1:10" ht="15">
      <c r="A20" s="4"/>
      <c r="B20" s="17" t="s">
        <v>1360</v>
      </c>
      <c r="C20" s="12" t="s">
        <v>95</v>
      </c>
      <c r="D20" s="3">
        <v>13567000</v>
      </c>
      <c r="E20" s="30">
        <v>2921000</v>
      </c>
      <c r="F20" s="3">
        <v>16488000</v>
      </c>
      <c r="G20" s="3">
        <v>12379000</v>
      </c>
      <c r="H20" s="3">
        <v>2342000</v>
      </c>
      <c r="I20" s="3">
        <v>14721000</v>
      </c>
      <c r="J20" s="35" t="s">
        <v>95</v>
      </c>
    </row>
    <row r="21" spans="1:10" ht="15">
      <c r="A21" s="4"/>
      <c r="B21" s="17" t="s">
        <v>1793</v>
      </c>
      <c r="C21" s="12" t="s">
        <v>97</v>
      </c>
      <c r="D21" s="3">
        <v>47949000</v>
      </c>
      <c r="E21" s="30">
        <v>20329000</v>
      </c>
      <c r="F21" s="3">
        <v>68278000</v>
      </c>
      <c r="G21" s="3">
        <v>58326000</v>
      </c>
      <c r="H21" s="3">
        <v>25745000</v>
      </c>
      <c r="I21" s="3">
        <v>84071000</v>
      </c>
      <c r="J21" s="35" t="s">
        <v>97</v>
      </c>
    </row>
    <row r="22" spans="1:10" ht="15">
      <c r="A22" s="4"/>
      <c r="B22" s="17" t="s">
        <v>1396</v>
      </c>
      <c r="C22" s="12" t="s">
        <v>99</v>
      </c>
      <c r="D22" s="3">
        <v>133000</v>
      </c>
      <c r="E22" s="30">
        <v>29000</v>
      </c>
      <c r="F22" s="3">
        <v>162000</v>
      </c>
      <c r="G22" s="3">
        <v>114000</v>
      </c>
      <c r="H22" s="3">
        <v>42000</v>
      </c>
      <c r="I22" s="3">
        <v>156000</v>
      </c>
      <c r="J22" s="35" t="s">
        <v>99</v>
      </c>
    </row>
    <row r="23" spans="1:10" ht="15">
      <c r="A23" s="4"/>
      <c r="B23" s="17" t="s">
        <v>1426</v>
      </c>
      <c r="C23" s="12" t="s">
        <v>100</v>
      </c>
      <c r="D23" s="3">
        <v>1794000</v>
      </c>
      <c r="E23" s="30">
        <v>259000</v>
      </c>
      <c r="F23" s="3">
        <v>2053000</v>
      </c>
      <c r="G23" s="3">
        <v>1871000</v>
      </c>
      <c r="H23" s="3">
        <v>757000</v>
      </c>
      <c r="I23" s="3">
        <v>2628000</v>
      </c>
      <c r="J23" s="35" t="s">
        <v>100</v>
      </c>
    </row>
    <row r="24" spans="1:10" ht="15">
      <c r="A24" s="4"/>
      <c r="B24" s="17" t="s">
        <v>1408</v>
      </c>
      <c r="C24" s="12" t="s">
        <v>101</v>
      </c>
      <c r="D24" s="3">
        <v>10000</v>
      </c>
      <c r="E24" s="30">
        <v>0</v>
      </c>
      <c r="F24" s="3">
        <v>10000</v>
      </c>
      <c r="G24" s="3">
        <v>34000</v>
      </c>
      <c r="H24" s="3">
        <v>6000</v>
      </c>
      <c r="I24" s="3">
        <v>40000</v>
      </c>
      <c r="J24" s="35" t="s">
        <v>101</v>
      </c>
    </row>
    <row r="25" spans="1:10" ht="15">
      <c r="A25" s="4"/>
      <c r="B25" s="13" t="s">
        <v>1425</v>
      </c>
      <c r="C25" s="36" t="s">
        <v>104</v>
      </c>
      <c r="D25" s="23">
        <v>0</v>
      </c>
      <c r="E25" s="5">
        <v>0</v>
      </c>
      <c r="F25" s="23">
        <v>0</v>
      </c>
      <c r="G25" s="23">
        <v>0</v>
      </c>
      <c r="H25" s="23">
        <v>0</v>
      </c>
      <c r="I25" s="23">
        <v>0</v>
      </c>
      <c r="J25" s="19" t="s">
        <v>104</v>
      </c>
    </row>
  </sheetData>
  <mergeCells count="6">
    <mergeCell ref="A1:C1"/>
    <mergeCell ref="A2:C2"/>
    <mergeCell ref="D4:F4"/>
    <mergeCell ref="B10:G10"/>
    <mergeCell ref="D12:F12"/>
    <mergeCell ref="G12:I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'@lists'!$A$7:$B$7</xm:f>
          </x14:formula1>
          <xm:sqref>C8</xm:sqref>
        </x14:dataValidation>
        <x14:dataValidation type="list" allowBlank="1" showInputMessage="1" showErrorMessage="1">
          <x14:formula1>
            <xm:f>'@lists'!$A$6:$IT$6</xm:f>
          </x14:formula1>
          <xm:sqref>B15:B19</xm:sqref>
        </x14:dataValidation>
      </x14:dataValidations>
    </ext>
  </extLst>
</worksheet>
</file>

<file path=xl/worksheets/sheet7.xml><?xml version="1.0" encoding="utf-8"?>
<worksheet xmlns="http://schemas.openxmlformats.org/spreadsheetml/2006/main" xmlns:r="http://schemas.openxmlformats.org/officeDocument/2006/relationships">
  <sheetPr>
    <outlinePr summaryBelow="0" summaryRight="0"/>
  </sheetPr>
  <dimension ref="A1:L22"/>
  <sheetViews>
    <sheetView workbookViewId="0"/>
  </sheetViews>
  <sheetFormatPr defaultColWidth="11.44140625" defaultRowHeight="13.2"/>
  <cols>
    <col min="1" max="1" width="2.5546875" customWidth="1"/>
    <col min="2" max="2" width="42.44140625" customWidth="1"/>
    <col min="3" max="3" width="8.33203125" customWidth="1"/>
    <col min="4" max="9" width="19" customWidth="1"/>
    <col min="10" max="10" width="8.33203125" customWidth="1"/>
    <col min="11" max="12" width="13.5546875" customWidth="1"/>
  </cols>
  <sheetData>
    <row r="1" spans="1:12" ht="15">
      <c r="A1" s="47" t="s">
        <v>862</v>
      </c>
      <c r="B1" s="48"/>
      <c r="C1" s="48"/>
      <c r="D1" s="4"/>
      <c r="E1" s="4"/>
      <c r="F1" s="4"/>
      <c r="G1" s="4"/>
      <c r="H1" s="4"/>
      <c r="I1" s="4"/>
      <c r="J1" s="4"/>
      <c r="K1" s="4"/>
      <c r="L1" s="4"/>
    </row>
    <row r="2" spans="1:12" ht="15">
      <c r="A2" s="47" t="s">
        <v>1043</v>
      </c>
      <c r="B2" s="48"/>
      <c r="C2" s="48"/>
      <c r="D2" s="4"/>
      <c r="E2" s="4"/>
      <c r="F2" s="4"/>
      <c r="G2" s="4"/>
      <c r="H2" s="4"/>
      <c r="I2" s="4"/>
      <c r="J2" s="4"/>
      <c r="K2" s="4"/>
      <c r="L2" s="4"/>
    </row>
    <row r="3" spans="1:12" ht="15">
      <c r="A3" s="4"/>
      <c r="B3" s="4"/>
      <c r="C3" s="4"/>
      <c r="D3" s="4"/>
      <c r="E3" s="4"/>
      <c r="F3" s="4"/>
      <c r="G3" s="4"/>
      <c r="H3" s="4"/>
      <c r="I3" s="4"/>
      <c r="J3" s="4"/>
      <c r="K3" s="4"/>
      <c r="L3" s="4"/>
    </row>
    <row r="4" spans="1:12" ht="15">
      <c r="A4" s="63" t="s">
        <v>842</v>
      </c>
      <c r="B4" s="64"/>
      <c r="C4" s="24" t="s">
        <v>69</v>
      </c>
      <c r="D4" s="49" t="str">
        <f>IF(C4&lt;&gt;"",VLOOKUP(C4,'@Entities'!A2:B71,2,0),"")</f>
        <v>בנק הפועלים בע"מ</v>
      </c>
      <c r="E4" s="60"/>
      <c r="F4" s="49"/>
      <c r="G4" s="4"/>
      <c r="H4" s="4"/>
      <c r="I4" s="4"/>
      <c r="J4" s="4"/>
      <c r="K4" s="4"/>
      <c r="L4" s="4"/>
    </row>
    <row r="5" spans="1:12" ht="15">
      <c r="A5" s="65" t="s">
        <v>2104</v>
      </c>
      <c r="B5" s="66"/>
      <c r="C5" s="9">
        <v>43465</v>
      </c>
      <c r="D5" s="4"/>
      <c r="E5" s="4"/>
      <c r="F5" s="4"/>
      <c r="G5" s="4"/>
      <c r="H5" s="4"/>
      <c r="I5" s="4"/>
      <c r="J5" s="4"/>
      <c r="K5" s="4"/>
      <c r="L5" s="4"/>
    </row>
    <row r="6" spans="1:12" ht="15">
      <c r="A6" s="67" t="str">
        <f>"סוג מטבע"&amp;IF(B6="ILS","אלפי ש""""ח","")</f>
        <v>סוג מטבע</v>
      </c>
      <c r="B6" s="66"/>
      <c r="C6" s="25" t="s">
        <v>556</v>
      </c>
      <c r="D6" s="4"/>
      <c r="E6" s="4"/>
      <c r="F6" s="4"/>
      <c r="G6" s="4"/>
      <c r="H6" s="4"/>
      <c r="I6" s="4"/>
      <c r="J6" s="4"/>
      <c r="K6" s="4"/>
      <c r="L6" s="4"/>
    </row>
    <row r="7" spans="1:12" ht="15">
      <c r="A7" s="68"/>
      <c r="B7" s="66"/>
      <c r="C7" s="10"/>
      <c r="D7" s="4"/>
      <c r="E7" s="4"/>
      <c r="F7" s="4"/>
      <c r="G7" s="4"/>
      <c r="H7" s="4"/>
      <c r="I7" s="4"/>
      <c r="J7" s="4"/>
      <c r="K7" s="4"/>
      <c r="L7" s="4"/>
    </row>
    <row r="8" spans="1:12" ht="15">
      <c r="A8" s="69" t="s">
        <v>1497</v>
      </c>
      <c r="B8" s="70"/>
      <c r="C8" s="22" t="str">
        <f>B11</f>
        <v>630-6</v>
      </c>
      <c r="D8" s="4"/>
      <c r="E8" s="4"/>
      <c r="F8" s="4"/>
      <c r="G8" s="4"/>
      <c r="H8" s="4"/>
      <c r="I8" s="4"/>
      <c r="J8" s="4"/>
      <c r="K8" s="4"/>
      <c r="L8" s="4"/>
    </row>
    <row r="9" spans="1:12" ht="15">
      <c r="A9" s="4"/>
      <c r="B9" s="4"/>
      <c r="C9" s="4"/>
      <c r="D9" s="4"/>
      <c r="E9" s="4"/>
      <c r="F9" s="4"/>
      <c r="G9" s="4"/>
      <c r="H9" s="4"/>
      <c r="I9" s="4"/>
      <c r="J9" s="4"/>
      <c r="K9" s="4"/>
      <c r="L9" s="4"/>
    </row>
    <row r="10" spans="1:12" ht="20.399999999999999">
      <c r="A10" s="4"/>
      <c r="B10" s="61" t="s">
        <v>281</v>
      </c>
      <c r="C10" s="48"/>
      <c r="D10" s="48"/>
      <c r="E10" s="48"/>
      <c r="F10" s="48"/>
      <c r="G10" s="48"/>
      <c r="H10" s="48"/>
      <c r="I10" s="48"/>
      <c r="J10" s="48"/>
      <c r="K10" s="48"/>
      <c r="L10" s="62"/>
    </row>
    <row r="11" spans="1:12" ht="15">
      <c r="A11" s="4"/>
      <c r="B11" s="1" t="s">
        <v>260</v>
      </c>
      <c r="C11" s="4"/>
      <c r="D11" s="4"/>
      <c r="E11" s="4"/>
      <c r="F11" s="4"/>
      <c r="G11" s="4"/>
      <c r="H11" s="4"/>
      <c r="I11" s="4"/>
      <c r="J11" s="4"/>
      <c r="K11" s="4"/>
      <c r="L11" s="4"/>
    </row>
    <row r="12" spans="1:12" ht="15">
      <c r="A12" s="4"/>
      <c r="B12" s="4"/>
      <c r="C12" s="4"/>
      <c r="D12" s="58" t="s">
        <v>2127</v>
      </c>
      <c r="E12" s="59"/>
      <c r="F12" s="58"/>
      <c r="G12" s="58" t="s">
        <v>2098</v>
      </c>
      <c r="H12" s="59"/>
      <c r="I12" s="58"/>
      <c r="J12" s="4"/>
      <c r="K12" s="4"/>
      <c r="L12" s="4"/>
    </row>
    <row r="13" spans="1:12" ht="15">
      <c r="A13" s="4"/>
      <c r="B13" s="4"/>
      <c r="C13" s="4"/>
      <c r="D13" s="31" t="s">
        <v>1688</v>
      </c>
      <c r="E13" s="31" t="s">
        <v>1678</v>
      </c>
      <c r="F13" s="31" t="s">
        <v>1221</v>
      </c>
      <c r="G13" s="31" t="s">
        <v>1688</v>
      </c>
      <c r="H13" s="31" t="s">
        <v>1678</v>
      </c>
      <c r="I13" s="31" t="s">
        <v>1221</v>
      </c>
      <c r="J13" s="4"/>
      <c r="K13" s="4"/>
      <c r="L13" s="4"/>
    </row>
    <row r="14" spans="1:12" ht="15">
      <c r="A14" s="4"/>
      <c r="B14" s="4"/>
      <c r="C14" s="4"/>
      <c r="D14" s="35" t="s">
        <v>51</v>
      </c>
      <c r="E14" s="35" t="s">
        <v>87</v>
      </c>
      <c r="F14" s="35" t="s">
        <v>109</v>
      </c>
      <c r="G14" s="35" t="s">
        <v>51</v>
      </c>
      <c r="H14" s="35" t="s">
        <v>87</v>
      </c>
      <c r="I14" s="35" t="s">
        <v>109</v>
      </c>
      <c r="J14" s="4"/>
      <c r="K14" s="4"/>
      <c r="L14" s="4"/>
    </row>
    <row r="15" spans="1:12" ht="15">
      <c r="A15" s="4"/>
      <c r="B15" s="17" t="s">
        <v>434</v>
      </c>
      <c r="C15" s="35" t="s">
        <v>51</v>
      </c>
      <c r="D15" s="3">
        <v>4071000</v>
      </c>
      <c r="E15" s="3">
        <v>4868000</v>
      </c>
      <c r="F15" s="3">
        <v>8939000</v>
      </c>
      <c r="G15" s="3">
        <v>3755000</v>
      </c>
      <c r="H15" s="3">
        <v>10907000</v>
      </c>
      <c r="I15" s="3">
        <v>14662000</v>
      </c>
      <c r="J15" s="35" t="s">
        <v>51</v>
      </c>
      <c r="K15" s="4"/>
      <c r="L15" s="4"/>
    </row>
    <row r="16" spans="1:12" ht="15">
      <c r="A16" s="4"/>
      <c r="B16" s="17" t="s">
        <v>433</v>
      </c>
      <c r="C16" s="35" t="s">
        <v>87</v>
      </c>
      <c r="D16" s="3">
        <v>11237000</v>
      </c>
      <c r="E16" s="3">
        <v>2517000</v>
      </c>
      <c r="F16" s="3">
        <v>13754000</v>
      </c>
      <c r="G16" s="3">
        <v>13751000</v>
      </c>
      <c r="H16" s="3">
        <v>3729000</v>
      </c>
      <c r="I16" s="3">
        <v>17480000</v>
      </c>
      <c r="J16" s="35" t="s">
        <v>87</v>
      </c>
      <c r="K16" s="4"/>
      <c r="L16" s="4"/>
    </row>
    <row r="17" spans="1:12" ht="15">
      <c r="A17" s="4"/>
      <c r="B17" s="17" t="s">
        <v>457</v>
      </c>
      <c r="C17" s="35" t="s">
        <v>109</v>
      </c>
      <c r="D17" s="3">
        <v>1012000</v>
      </c>
      <c r="E17" s="3">
        <v>298000</v>
      </c>
      <c r="F17" s="3">
        <v>1310000</v>
      </c>
      <c r="G17" s="3">
        <v>1455000</v>
      </c>
      <c r="H17" s="3">
        <v>288000</v>
      </c>
      <c r="I17" s="3">
        <v>1743000</v>
      </c>
      <c r="J17" s="35" t="s">
        <v>109</v>
      </c>
      <c r="K17" s="4"/>
      <c r="L17" s="4"/>
    </row>
    <row r="18" spans="1:12" ht="15">
      <c r="A18" s="4"/>
      <c r="B18" s="17" t="s">
        <v>455</v>
      </c>
      <c r="C18" s="35" t="s">
        <v>123</v>
      </c>
      <c r="D18" s="3">
        <v>24000</v>
      </c>
      <c r="E18" s="3">
        <v>55000</v>
      </c>
      <c r="F18" s="3">
        <v>79000</v>
      </c>
      <c r="G18" s="3">
        <v>80000</v>
      </c>
      <c r="H18" s="3">
        <v>69000</v>
      </c>
      <c r="I18" s="3">
        <v>149000</v>
      </c>
      <c r="J18" s="35" t="s">
        <v>123</v>
      </c>
      <c r="K18" s="4"/>
      <c r="L18" s="4"/>
    </row>
    <row r="19" spans="1:12" ht="15">
      <c r="A19" s="4"/>
      <c r="B19" s="17" t="s">
        <v>456</v>
      </c>
      <c r="C19" s="35" t="s">
        <v>137</v>
      </c>
      <c r="D19" s="3">
        <v>0</v>
      </c>
      <c r="E19" s="3">
        <v>0</v>
      </c>
      <c r="F19" s="3">
        <v>0</v>
      </c>
      <c r="G19" s="3">
        <v>0</v>
      </c>
      <c r="H19" s="3">
        <v>0</v>
      </c>
      <c r="I19" s="3">
        <v>0</v>
      </c>
      <c r="J19" s="35" t="s">
        <v>137</v>
      </c>
      <c r="K19" s="4"/>
      <c r="L19" s="4"/>
    </row>
    <row r="20" spans="1:12" ht="15">
      <c r="A20" s="4"/>
      <c r="B20" s="17" t="s">
        <v>1320</v>
      </c>
      <c r="C20" s="35" t="s">
        <v>143</v>
      </c>
      <c r="D20" s="3">
        <v>252000</v>
      </c>
      <c r="E20" s="3">
        <v>143000</v>
      </c>
      <c r="F20" s="3">
        <v>395000</v>
      </c>
      <c r="G20" s="3">
        <v>285000</v>
      </c>
      <c r="H20" s="3">
        <v>65000</v>
      </c>
      <c r="I20" s="3">
        <v>350000</v>
      </c>
      <c r="J20" s="35" t="s">
        <v>143</v>
      </c>
      <c r="K20" s="4"/>
      <c r="L20" s="4"/>
    </row>
    <row r="21" spans="1:12" ht="30">
      <c r="A21" s="4"/>
      <c r="B21" s="17" t="s">
        <v>1734</v>
      </c>
      <c r="C21" s="35" t="s">
        <v>348</v>
      </c>
      <c r="D21" s="3">
        <v>16596000</v>
      </c>
      <c r="E21" s="3">
        <v>7881000</v>
      </c>
      <c r="F21" s="3">
        <v>24477000</v>
      </c>
      <c r="G21" s="3">
        <v>19326000</v>
      </c>
      <c r="H21" s="3">
        <v>15058000</v>
      </c>
      <c r="I21" s="3">
        <v>34384000</v>
      </c>
      <c r="J21" s="35" t="s">
        <v>348</v>
      </c>
      <c r="K21" s="4"/>
      <c r="L21" s="4"/>
    </row>
    <row r="22" spans="1:12" ht="15">
      <c r="A22" s="4"/>
      <c r="B22" s="13" t="s">
        <v>1677</v>
      </c>
      <c r="C22" s="19" t="s">
        <v>349</v>
      </c>
      <c r="D22" s="23">
        <v>0</v>
      </c>
      <c r="E22" s="23">
        <v>0</v>
      </c>
      <c r="F22" s="23">
        <v>0</v>
      </c>
      <c r="G22" s="23">
        <v>0</v>
      </c>
      <c r="H22" s="23">
        <v>0</v>
      </c>
      <c r="I22" s="23">
        <v>0</v>
      </c>
      <c r="J22" s="19" t="s">
        <v>349</v>
      </c>
      <c r="K22" s="4"/>
      <c r="L22" s="4"/>
    </row>
  </sheetData>
  <mergeCells count="11">
    <mergeCell ref="A6:B6"/>
    <mergeCell ref="A7:B7"/>
    <mergeCell ref="A8:B8"/>
    <mergeCell ref="B10:L10"/>
    <mergeCell ref="D12:F12"/>
    <mergeCell ref="G12:I12"/>
    <mergeCell ref="A1:C1"/>
    <mergeCell ref="A2:C2"/>
    <mergeCell ref="A4:B4"/>
    <mergeCell ref="D4:F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'@lists'!$A$8:$B$8</xm:f>
          </x14:formula1>
          <xm:sqref>C8</xm:sqref>
        </x14:dataValidation>
      </x14:dataValidations>
    </ext>
  </extLst>
</worksheet>
</file>

<file path=xl/worksheets/sheet8.xml><?xml version="1.0" encoding="utf-8"?>
<worksheet xmlns="http://schemas.openxmlformats.org/spreadsheetml/2006/main" xmlns:r="http://schemas.openxmlformats.org/officeDocument/2006/relationships">
  <sheetPr>
    <outlinePr summaryBelow="0" summaryRight="0"/>
  </sheetPr>
  <dimension ref="A1:H27"/>
  <sheetViews>
    <sheetView workbookViewId="0"/>
  </sheetViews>
  <sheetFormatPr defaultColWidth="11.44140625" defaultRowHeight="13.2"/>
  <cols>
    <col min="1" max="1" width="2.88671875" customWidth="1"/>
    <col min="2" max="3" width="21.5546875" customWidth="1"/>
    <col min="4" max="4" width="8.33203125" customWidth="1"/>
    <col min="5" max="6" width="21.5546875" customWidth="1"/>
    <col min="7" max="7" width="8.33203125" customWidth="1"/>
    <col min="8" max="8" width="13.5546875" customWidth="1"/>
  </cols>
  <sheetData>
    <row r="1" spans="1:8" ht="15">
      <c r="A1" s="47" t="s">
        <v>862</v>
      </c>
      <c r="B1" s="48"/>
      <c r="C1" s="48"/>
      <c r="D1" s="4"/>
      <c r="E1" s="4"/>
      <c r="F1" s="4"/>
      <c r="G1" s="4"/>
      <c r="H1" s="4"/>
    </row>
    <row r="2" spans="1:8" ht="15">
      <c r="A2" s="47" t="s">
        <v>1043</v>
      </c>
      <c r="B2" s="48"/>
      <c r="C2" s="48"/>
      <c r="D2" s="4"/>
      <c r="E2" s="4"/>
      <c r="F2" s="4"/>
      <c r="G2" s="4"/>
      <c r="H2" s="4"/>
    </row>
    <row r="3" spans="1:8" ht="14.1" customHeight="1">
      <c r="A3" s="4"/>
      <c r="B3" s="4"/>
      <c r="C3" s="4"/>
      <c r="D3" s="4"/>
      <c r="E3" s="4"/>
      <c r="F3" s="4"/>
      <c r="G3" s="4"/>
      <c r="H3" s="4"/>
    </row>
    <row r="4" spans="1:8" ht="15">
      <c r="A4" s="14"/>
      <c r="B4" s="18" t="s">
        <v>842</v>
      </c>
      <c r="C4" s="24" t="s">
        <v>69</v>
      </c>
      <c r="D4" s="49" t="str">
        <f>IF(C4&lt;&gt;"",VLOOKUP(C4,'@Entities'!A2:B71,2,0),"")</f>
        <v>בנק הפועלים בע"מ</v>
      </c>
      <c r="E4" s="50"/>
      <c r="F4" s="4"/>
      <c r="G4" s="4"/>
      <c r="H4" s="4"/>
    </row>
    <row r="5" spans="1:8" ht="15">
      <c r="A5" s="11"/>
      <c r="B5" s="11" t="s">
        <v>2104</v>
      </c>
      <c r="C5" s="9">
        <v>43465</v>
      </c>
      <c r="D5" s="4"/>
      <c r="E5" s="4"/>
      <c r="F5" s="4"/>
      <c r="G5" s="4"/>
      <c r="H5" s="4"/>
    </row>
    <row r="6" spans="1:8" ht="15">
      <c r="A6" s="11"/>
      <c r="B6" s="20" t="str">
        <f>"סוג מטבע"&amp;IF(C6="ILS","אלפי ש""""ח","")</f>
        <v>סוג מטבעאלפי ש""ח</v>
      </c>
      <c r="C6" s="25" t="s">
        <v>556</v>
      </c>
      <c r="D6" s="4"/>
      <c r="E6" s="4"/>
      <c r="F6" s="4"/>
      <c r="G6" s="4"/>
      <c r="H6" s="4"/>
    </row>
    <row r="7" spans="1:8" ht="12.9" customHeight="1">
      <c r="A7" s="15"/>
      <c r="B7" s="15"/>
      <c r="C7" s="10"/>
      <c r="D7" s="4"/>
      <c r="E7" s="4"/>
      <c r="F7" s="4"/>
      <c r="G7" s="4"/>
      <c r="H7" s="4"/>
    </row>
    <row r="8" spans="1:8" ht="15">
      <c r="A8" s="16"/>
      <c r="B8" s="16" t="s">
        <v>1497</v>
      </c>
      <c r="C8" s="22" t="str">
        <f>B11</f>
        <v>630-15</v>
      </c>
      <c r="D8" s="4"/>
      <c r="E8" s="4"/>
      <c r="F8" s="4"/>
      <c r="G8" s="4"/>
      <c r="H8" s="4"/>
    </row>
    <row r="9" spans="1:8" ht="14.1" customHeight="1">
      <c r="A9" s="4"/>
      <c r="B9" s="4"/>
      <c r="C9" s="4"/>
      <c r="D9" s="4"/>
      <c r="E9" s="4"/>
      <c r="F9" s="4"/>
      <c r="G9" s="4"/>
      <c r="H9" s="4"/>
    </row>
    <row r="10" spans="1:8" ht="36" customHeight="1">
      <c r="A10" s="4"/>
      <c r="B10" s="51" t="s">
        <v>165</v>
      </c>
      <c r="C10" s="48"/>
      <c r="D10" s="48"/>
      <c r="E10" s="48"/>
      <c r="F10" s="48"/>
      <c r="G10" s="48"/>
      <c r="H10" s="52"/>
    </row>
    <row r="11" spans="1:8" ht="15.6">
      <c r="A11" s="4"/>
      <c r="B11" s="21" t="s">
        <v>164</v>
      </c>
      <c r="C11" s="4"/>
      <c r="D11" s="4"/>
      <c r="E11" s="4"/>
      <c r="F11" s="4"/>
      <c r="G11" s="4"/>
      <c r="H11" s="4"/>
    </row>
    <row r="12" spans="1:8" ht="15">
      <c r="A12" s="4"/>
      <c r="B12" s="4"/>
      <c r="C12" s="4"/>
      <c r="D12" s="4"/>
      <c r="E12" s="31" t="s">
        <v>2127</v>
      </c>
      <c r="F12" s="31" t="s">
        <v>2098</v>
      </c>
      <c r="G12" s="4"/>
      <c r="H12" s="4"/>
    </row>
    <row r="13" spans="1:8" ht="15">
      <c r="A13" s="4"/>
      <c r="B13" s="4"/>
      <c r="C13" s="4"/>
      <c r="D13" s="4"/>
      <c r="E13" s="31" t="s">
        <v>1108</v>
      </c>
      <c r="F13" s="31" t="s">
        <v>1108</v>
      </c>
      <c r="G13" s="4"/>
      <c r="H13" s="4"/>
    </row>
    <row r="14" spans="1:8" ht="14.1" customHeight="1">
      <c r="A14" s="4"/>
      <c r="B14" s="4"/>
      <c r="C14" s="4"/>
      <c r="D14" s="4"/>
      <c r="E14" s="26" t="s">
        <v>51</v>
      </c>
      <c r="F14" s="26" t="s">
        <v>51</v>
      </c>
      <c r="G14" s="4"/>
      <c r="H14" s="4"/>
    </row>
    <row r="15" spans="1:8" ht="15">
      <c r="A15" s="4"/>
      <c r="B15" s="53" t="s">
        <v>1100</v>
      </c>
      <c r="C15" s="54"/>
      <c r="D15" s="26" t="s">
        <v>51</v>
      </c>
      <c r="E15" s="3">
        <v>2</v>
      </c>
      <c r="F15" s="3">
        <v>2</v>
      </c>
      <c r="G15" s="26" t="s">
        <v>51</v>
      </c>
      <c r="H15" s="4"/>
    </row>
    <row r="16" spans="1:8" ht="15">
      <c r="A16" s="4"/>
      <c r="B16" s="53" t="s">
        <v>1692</v>
      </c>
      <c r="C16" s="71"/>
      <c r="D16" s="26" t="s">
        <v>87</v>
      </c>
      <c r="E16" s="3">
        <v>2</v>
      </c>
      <c r="F16" s="3">
        <v>2</v>
      </c>
      <c r="G16" s="26" t="s">
        <v>87</v>
      </c>
      <c r="H16" s="4"/>
    </row>
    <row r="17" spans="1:8" ht="15">
      <c r="A17" s="4"/>
      <c r="B17" s="53" t="s">
        <v>1694</v>
      </c>
      <c r="C17" s="71"/>
      <c r="D17" s="26" t="s">
        <v>109</v>
      </c>
      <c r="E17" s="3">
        <v>2</v>
      </c>
      <c r="F17" s="3">
        <v>2</v>
      </c>
      <c r="G17" s="26" t="s">
        <v>109</v>
      </c>
      <c r="H17" s="4"/>
    </row>
    <row r="18" spans="1:8" ht="15">
      <c r="A18" s="4"/>
      <c r="B18" s="53" t="s">
        <v>1693</v>
      </c>
      <c r="C18" s="71"/>
      <c r="D18" s="26" t="s">
        <v>123</v>
      </c>
      <c r="E18" s="3">
        <v>2</v>
      </c>
      <c r="F18" s="3">
        <v>2</v>
      </c>
      <c r="G18" s="26" t="s">
        <v>123</v>
      </c>
      <c r="H18" s="4"/>
    </row>
    <row r="19" spans="1:8" ht="15">
      <c r="A19" s="4"/>
      <c r="B19" s="53" t="s">
        <v>1101</v>
      </c>
      <c r="C19" s="53"/>
      <c r="D19" s="26" t="s">
        <v>137</v>
      </c>
      <c r="E19" s="3">
        <v>2</v>
      </c>
      <c r="F19" s="3">
        <v>2</v>
      </c>
      <c r="G19" s="26" t="s">
        <v>137</v>
      </c>
      <c r="H19" s="4"/>
    </row>
    <row r="20" spans="1:8" ht="15">
      <c r="A20" s="4"/>
      <c r="B20" s="17"/>
      <c r="C20" s="17" t="s">
        <v>1699</v>
      </c>
      <c r="D20" s="26" t="s">
        <v>143</v>
      </c>
      <c r="E20" s="3">
        <v>2</v>
      </c>
      <c r="F20" s="3">
        <v>2</v>
      </c>
      <c r="G20" s="26" t="s">
        <v>143</v>
      </c>
      <c r="H20" s="4"/>
    </row>
    <row r="21" spans="1:8" ht="15">
      <c r="A21" s="4"/>
      <c r="B21" s="17"/>
      <c r="C21" s="17" t="s">
        <v>1672</v>
      </c>
      <c r="D21" s="26" t="s">
        <v>348</v>
      </c>
      <c r="E21" s="3">
        <v>3</v>
      </c>
      <c r="F21" s="3">
        <v>3</v>
      </c>
      <c r="G21" s="26" t="s">
        <v>348</v>
      </c>
      <c r="H21" s="4"/>
    </row>
    <row r="22" spans="1:8" ht="15">
      <c r="A22" s="4"/>
      <c r="B22" s="17"/>
      <c r="C22" s="17" t="s">
        <v>1701</v>
      </c>
      <c r="D22" s="26" t="s">
        <v>349</v>
      </c>
      <c r="E22" s="3">
        <v>2</v>
      </c>
      <c r="F22" s="3">
        <v>2</v>
      </c>
      <c r="G22" s="26" t="s">
        <v>349</v>
      </c>
      <c r="H22" s="4"/>
    </row>
    <row r="23" spans="1:8" ht="15">
      <c r="A23" s="4"/>
      <c r="B23" s="17"/>
      <c r="C23" s="17" t="s">
        <v>1696</v>
      </c>
      <c r="D23" s="26" t="s">
        <v>377</v>
      </c>
      <c r="E23" s="3">
        <v>2</v>
      </c>
      <c r="F23" s="3">
        <v>2</v>
      </c>
      <c r="G23" s="26" t="s">
        <v>377</v>
      </c>
      <c r="H23" s="4"/>
    </row>
    <row r="24" spans="1:8" ht="15">
      <c r="A24" s="4"/>
      <c r="B24" s="53" t="s">
        <v>1698</v>
      </c>
      <c r="C24" s="53"/>
      <c r="D24" s="26" t="s">
        <v>58</v>
      </c>
      <c r="E24" s="3">
        <v>2</v>
      </c>
      <c r="F24" s="3">
        <v>2</v>
      </c>
      <c r="G24" s="26" t="s">
        <v>58</v>
      </c>
      <c r="H24" s="4"/>
    </row>
    <row r="25" spans="1:8" ht="15">
      <c r="A25" s="4"/>
      <c r="B25" s="53" t="s">
        <v>1702</v>
      </c>
      <c r="C25" s="53"/>
      <c r="D25" s="26" t="s">
        <v>64</v>
      </c>
      <c r="E25" s="3">
        <v>2</v>
      </c>
      <c r="F25" s="3">
        <v>2</v>
      </c>
      <c r="G25" s="26" t="s">
        <v>64</v>
      </c>
      <c r="H25" s="4"/>
    </row>
    <row r="26" spans="1:8" ht="15">
      <c r="A26" s="4"/>
      <c r="B26" s="53" t="s">
        <v>1697</v>
      </c>
      <c r="C26" s="53"/>
      <c r="D26" s="26" t="s">
        <v>68</v>
      </c>
      <c r="E26" s="3">
        <v>3</v>
      </c>
      <c r="F26" s="3">
        <v>3</v>
      </c>
      <c r="G26" s="26" t="s">
        <v>68</v>
      </c>
      <c r="H26" s="4"/>
    </row>
    <row r="27" spans="1:8" ht="15">
      <c r="A27" s="4"/>
      <c r="B27" s="54" t="s">
        <v>1695</v>
      </c>
      <c r="C27" s="54"/>
      <c r="D27" s="28" t="s">
        <v>75</v>
      </c>
      <c r="E27" s="23">
        <v>2</v>
      </c>
      <c r="F27" s="23">
        <v>2</v>
      </c>
      <c r="G27" s="28" t="s">
        <v>75</v>
      </c>
      <c r="H27" s="4"/>
    </row>
  </sheetData>
  <mergeCells count="13">
    <mergeCell ref="B25:C25"/>
    <mergeCell ref="B26:C26"/>
    <mergeCell ref="B27:C27"/>
    <mergeCell ref="B16:C16"/>
    <mergeCell ref="B17:C17"/>
    <mergeCell ref="B18:C18"/>
    <mergeCell ref="B19:C19"/>
    <mergeCell ref="B24:C24"/>
    <mergeCell ref="A1:C1"/>
    <mergeCell ref="A2:C2"/>
    <mergeCell ref="D4:E4"/>
    <mergeCell ref="B10:H10"/>
    <mergeCell ref="B15:C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'@lists'!$A$9:$B$9</xm:f>
          </x14:formula1>
          <xm:sqref>C8</xm:sqref>
        </x14:dataValidation>
      </x14:dataValidations>
    </ext>
  </extLst>
</worksheet>
</file>

<file path=xl/worksheets/sheet9.xml><?xml version="1.0" encoding="utf-8"?>
<worksheet xmlns="http://schemas.openxmlformats.org/spreadsheetml/2006/main" xmlns:r="http://schemas.openxmlformats.org/officeDocument/2006/relationships">
  <sheetPr>
    <outlinePr summaryBelow="0" summaryRight="0"/>
  </sheetPr>
  <dimension ref="A1:K37"/>
  <sheetViews>
    <sheetView workbookViewId="0"/>
  </sheetViews>
  <sheetFormatPr defaultColWidth="11.44140625" defaultRowHeight="13.2"/>
  <cols>
    <col min="1" max="1" width="2.88671875" customWidth="1"/>
    <col min="2" max="2" width="21.88671875" customWidth="1"/>
    <col min="3" max="3" width="26.5546875" customWidth="1"/>
    <col min="4" max="4" width="8.33203125" customWidth="1"/>
    <col min="5" max="10" width="21.5546875" customWidth="1"/>
    <col min="11" max="11" width="8.33203125" customWidth="1"/>
  </cols>
  <sheetData>
    <row r="1" spans="1:11" ht="15">
      <c r="A1" s="47" t="s">
        <v>862</v>
      </c>
      <c r="B1" s="48"/>
      <c r="C1" s="48"/>
      <c r="D1" s="4"/>
      <c r="E1" s="4"/>
      <c r="F1" s="4"/>
      <c r="G1" s="4"/>
      <c r="H1" s="4"/>
      <c r="I1" s="4"/>
      <c r="J1" s="4"/>
      <c r="K1" s="4"/>
    </row>
    <row r="2" spans="1:11" ht="15">
      <c r="A2" s="47" t="s">
        <v>1043</v>
      </c>
      <c r="B2" s="48"/>
      <c r="C2" s="48"/>
      <c r="D2" s="4"/>
      <c r="E2" s="4"/>
      <c r="F2" s="4"/>
      <c r="G2" s="4"/>
      <c r="H2" s="4"/>
      <c r="I2" s="4"/>
      <c r="J2" s="4"/>
      <c r="K2" s="4"/>
    </row>
    <row r="3" spans="1:11" ht="14.1" customHeight="1">
      <c r="A3" s="4"/>
      <c r="B3" s="4"/>
      <c r="C3" s="4"/>
      <c r="D3" s="4"/>
      <c r="E3" s="4"/>
      <c r="F3" s="4"/>
      <c r="G3" s="4"/>
      <c r="H3" s="4"/>
      <c r="I3" s="4"/>
      <c r="J3" s="4"/>
      <c r="K3" s="4"/>
    </row>
    <row r="4" spans="1:11" ht="15">
      <c r="A4" s="14"/>
      <c r="B4" s="18" t="s">
        <v>842</v>
      </c>
      <c r="C4" s="24" t="s">
        <v>69</v>
      </c>
      <c r="D4" s="49" t="str">
        <f>IF(C4&lt;&gt;"",VLOOKUP(C4,'@Entities'!A2:B71,2,0),"")</f>
        <v>בנק הפועלים בע"מ</v>
      </c>
      <c r="E4" s="50"/>
      <c r="F4" s="4"/>
      <c r="G4" s="4"/>
      <c r="H4" s="4"/>
      <c r="I4" s="4"/>
      <c r="J4" s="4"/>
      <c r="K4" s="4"/>
    </row>
    <row r="5" spans="1:11" ht="15">
      <c r="A5" s="11"/>
      <c r="B5" s="11" t="s">
        <v>2104</v>
      </c>
      <c r="C5" s="9">
        <v>43465</v>
      </c>
      <c r="D5" s="4"/>
      <c r="E5" s="4"/>
      <c r="F5" s="4"/>
      <c r="G5" s="4"/>
      <c r="H5" s="4"/>
      <c r="I5" s="4"/>
      <c r="J5" s="4"/>
      <c r="K5" s="4"/>
    </row>
    <row r="6" spans="1:11" ht="15">
      <c r="A6" s="11"/>
      <c r="B6" s="20" t="str">
        <f>"סוג מטבע"&amp;IF(C6="ILS","אלפי ש""""ח","")</f>
        <v>סוג מטבעאלפי ש""ח</v>
      </c>
      <c r="C6" s="25" t="s">
        <v>556</v>
      </c>
      <c r="D6" s="4"/>
      <c r="E6" s="4"/>
      <c r="F6" s="4"/>
      <c r="G6" s="4"/>
      <c r="H6" s="4"/>
      <c r="I6" s="4"/>
      <c r="J6" s="4"/>
      <c r="K6" s="4"/>
    </row>
    <row r="7" spans="1:11" ht="15">
      <c r="A7" s="15"/>
      <c r="B7" s="15"/>
      <c r="C7" s="10"/>
      <c r="D7" s="4"/>
      <c r="E7" s="4"/>
      <c r="F7" s="4"/>
      <c r="G7" s="4"/>
      <c r="H7" s="4"/>
      <c r="I7" s="4"/>
      <c r="J7" s="4"/>
      <c r="K7" s="4"/>
    </row>
    <row r="8" spans="1:11" ht="15">
      <c r="A8" s="16"/>
      <c r="B8" s="16" t="s">
        <v>1497</v>
      </c>
      <c r="C8" s="22" t="str">
        <f>B11</f>
        <v>630-16</v>
      </c>
      <c r="D8" s="4"/>
      <c r="E8" s="4"/>
      <c r="F8" s="4"/>
      <c r="G8" s="4"/>
      <c r="H8" s="4"/>
      <c r="I8" s="4"/>
      <c r="J8" s="4"/>
      <c r="K8" s="4"/>
    </row>
    <row r="9" spans="1:11" ht="14.1" customHeight="1">
      <c r="A9" s="4"/>
      <c r="B9" s="4"/>
      <c r="C9" s="4"/>
      <c r="D9" s="4"/>
      <c r="E9" s="4"/>
      <c r="F9" s="4"/>
      <c r="G9" s="4"/>
      <c r="H9" s="4"/>
      <c r="I9" s="4"/>
      <c r="J9" s="4"/>
      <c r="K9" s="4"/>
    </row>
    <row r="10" spans="1:11" ht="18" customHeight="1">
      <c r="A10" s="4"/>
      <c r="B10" s="51" t="s">
        <v>167</v>
      </c>
      <c r="C10" s="48"/>
      <c r="D10" s="48"/>
      <c r="E10" s="48"/>
      <c r="F10" s="48"/>
      <c r="G10" s="48"/>
      <c r="H10" s="52"/>
      <c r="I10" s="4"/>
      <c r="J10" s="4"/>
      <c r="K10" s="4"/>
    </row>
    <row r="11" spans="1:11" ht="15.6">
      <c r="A11" s="4"/>
      <c r="B11" s="21" t="s">
        <v>166</v>
      </c>
      <c r="C11" s="4"/>
      <c r="D11" s="4"/>
      <c r="E11" s="4"/>
      <c r="F11" s="4"/>
      <c r="G11" s="4"/>
      <c r="H11" s="4"/>
      <c r="I11" s="4"/>
      <c r="J11" s="4"/>
      <c r="K11" s="4"/>
    </row>
    <row r="12" spans="1:11" ht="15">
      <c r="A12" s="4"/>
      <c r="B12" s="4"/>
      <c r="C12" s="4"/>
      <c r="D12" s="4"/>
      <c r="E12" s="31" t="s">
        <v>2127</v>
      </c>
      <c r="F12" s="31" t="s">
        <v>2098</v>
      </c>
      <c r="G12" s="31" t="s">
        <v>1334</v>
      </c>
      <c r="H12" s="31" t="s">
        <v>2127</v>
      </c>
      <c r="I12" s="31" t="s">
        <v>2098</v>
      </c>
      <c r="J12" s="31" t="s">
        <v>1334</v>
      </c>
      <c r="K12" s="4"/>
    </row>
    <row r="13" spans="1:11" ht="15">
      <c r="A13" s="4"/>
      <c r="B13" s="4"/>
      <c r="C13" s="4"/>
      <c r="D13" s="4"/>
      <c r="E13" s="31" t="s">
        <v>1344</v>
      </c>
      <c r="F13" s="31" t="s">
        <v>1344</v>
      </c>
      <c r="G13" s="31" t="s">
        <v>1344</v>
      </c>
      <c r="H13" s="31" t="s">
        <v>842</v>
      </c>
      <c r="I13" s="31" t="s">
        <v>842</v>
      </c>
      <c r="J13" s="31" t="s">
        <v>842</v>
      </c>
      <c r="K13" s="4"/>
    </row>
    <row r="14" spans="1:11" ht="14.1" customHeight="1">
      <c r="A14" s="4"/>
      <c r="B14" s="4"/>
      <c r="C14" s="4"/>
      <c r="D14" s="4"/>
      <c r="E14" s="26" t="s">
        <v>51</v>
      </c>
      <c r="F14" s="26" t="s">
        <v>51</v>
      </c>
      <c r="G14" s="26" t="s">
        <v>51</v>
      </c>
      <c r="H14" s="26" t="s">
        <v>87</v>
      </c>
      <c r="I14" s="26" t="s">
        <v>87</v>
      </c>
      <c r="J14" s="26" t="s">
        <v>87</v>
      </c>
      <c r="K14" s="4"/>
    </row>
    <row r="15" spans="1:11" ht="15">
      <c r="A15" s="4"/>
      <c r="B15" s="53" t="s">
        <v>998</v>
      </c>
      <c r="C15" s="53"/>
      <c r="D15" s="26" t="s">
        <v>51</v>
      </c>
      <c r="E15" s="3">
        <v>11672000</v>
      </c>
      <c r="F15" s="3">
        <v>10613000</v>
      </c>
      <c r="G15" s="3">
        <v>9962000</v>
      </c>
      <c r="H15" s="3">
        <v>11571000</v>
      </c>
      <c r="I15" s="3">
        <v>10433000</v>
      </c>
      <c r="J15" s="3">
        <v>9695000</v>
      </c>
      <c r="K15" s="26" t="s">
        <v>51</v>
      </c>
    </row>
    <row r="16" spans="1:11" ht="15">
      <c r="A16" s="4"/>
      <c r="B16" s="53" t="s">
        <v>967</v>
      </c>
      <c r="C16" s="53"/>
      <c r="D16" s="26" t="s">
        <v>87</v>
      </c>
      <c r="E16" s="3">
        <v>2766000</v>
      </c>
      <c r="F16" s="3">
        <v>2189000</v>
      </c>
      <c r="G16" s="3">
        <v>2004000</v>
      </c>
      <c r="H16" s="3">
        <v>2748000</v>
      </c>
      <c r="I16" s="3">
        <v>2151000</v>
      </c>
      <c r="J16" s="3">
        <v>1945000</v>
      </c>
      <c r="K16" s="26" t="s">
        <v>87</v>
      </c>
    </row>
    <row r="17" spans="1:11" ht="15">
      <c r="A17" s="4"/>
      <c r="B17" s="53" t="s">
        <v>1003</v>
      </c>
      <c r="C17" s="53"/>
      <c r="D17" s="26" t="s">
        <v>109</v>
      </c>
      <c r="E17" s="3">
        <v>8906000</v>
      </c>
      <c r="F17" s="3">
        <v>8424000</v>
      </c>
      <c r="G17" s="3">
        <v>7958000</v>
      </c>
      <c r="H17" s="3">
        <v>8823000</v>
      </c>
      <c r="I17" s="3">
        <v>8282000</v>
      </c>
      <c r="J17" s="3">
        <v>7750000</v>
      </c>
      <c r="K17" s="26" t="s">
        <v>109</v>
      </c>
    </row>
    <row r="18" spans="1:11" ht="15">
      <c r="A18" s="4"/>
      <c r="B18" s="53" t="s">
        <v>959</v>
      </c>
      <c r="C18" s="53"/>
      <c r="D18" s="26" t="s">
        <v>123</v>
      </c>
      <c r="E18" s="3">
        <v>613000</v>
      </c>
      <c r="F18" s="3">
        <v>202000</v>
      </c>
      <c r="G18" s="3">
        <v>179000</v>
      </c>
      <c r="H18" s="3">
        <v>570000</v>
      </c>
      <c r="I18" s="3">
        <v>205000</v>
      </c>
      <c r="J18" s="3">
        <v>184000</v>
      </c>
      <c r="K18" s="26" t="s">
        <v>123</v>
      </c>
    </row>
    <row r="19" spans="1:11" ht="15">
      <c r="A19" s="4"/>
      <c r="B19" s="53" t="s">
        <v>1004</v>
      </c>
      <c r="C19" s="53"/>
      <c r="D19" s="26" t="s">
        <v>137</v>
      </c>
      <c r="E19" s="3">
        <v>8293000</v>
      </c>
      <c r="F19" s="3">
        <v>8222000</v>
      </c>
      <c r="G19" s="3">
        <v>7779000</v>
      </c>
      <c r="H19" s="3">
        <v>8253000</v>
      </c>
      <c r="I19" s="3">
        <v>8077000</v>
      </c>
      <c r="J19" s="3">
        <v>7566000</v>
      </c>
      <c r="K19" s="26" t="s">
        <v>137</v>
      </c>
    </row>
    <row r="20" spans="1:11" ht="15">
      <c r="A20" s="4"/>
      <c r="B20" s="54" t="s">
        <v>1006</v>
      </c>
      <c r="C20" s="17" t="s">
        <v>994</v>
      </c>
      <c r="D20" s="26" t="s">
        <v>143</v>
      </c>
      <c r="E20" s="3">
        <v>1445000</v>
      </c>
      <c r="F20" s="3">
        <v>652000</v>
      </c>
      <c r="G20" s="3">
        <v>1163000</v>
      </c>
      <c r="H20" s="3">
        <v>1036000</v>
      </c>
      <c r="I20" s="3">
        <v>553000</v>
      </c>
      <c r="J20" s="3">
        <v>1052000</v>
      </c>
      <c r="K20" s="26" t="s">
        <v>143</v>
      </c>
    </row>
    <row r="21" spans="1:11" ht="15">
      <c r="A21" s="4"/>
      <c r="B21" s="55"/>
      <c r="C21" s="17" t="s">
        <v>1867</v>
      </c>
      <c r="D21" s="26" t="s">
        <v>348</v>
      </c>
      <c r="E21" s="3">
        <v>3318000</v>
      </c>
      <c r="F21" s="3">
        <v>3338000</v>
      </c>
      <c r="G21" s="3">
        <v>3617000</v>
      </c>
      <c r="H21" s="3">
        <v>3124000</v>
      </c>
      <c r="I21" s="3">
        <v>3086000</v>
      </c>
      <c r="J21" s="3">
        <v>3245000</v>
      </c>
      <c r="K21" s="26" t="s">
        <v>348</v>
      </c>
    </row>
    <row r="22" spans="1:11" ht="15">
      <c r="A22" s="4"/>
      <c r="B22" s="55"/>
      <c r="C22" s="17" t="s">
        <v>990</v>
      </c>
      <c r="D22" s="26" t="s">
        <v>349</v>
      </c>
      <c r="E22" s="3">
        <v>105000</v>
      </c>
      <c r="F22" s="3">
        <v>163000</v>
      </c>
      <c r="G22" s="3">
        <v>137000</v>
      </c>
      <c r="H22" s="3">
        <v>51000</v>
      </c>
      <c r="I22" s="3">
        <v>138000</v>
      </c>
      <c r="J22" s="3">
        <v>91000</v>
      </c>
      <c r="K22" s="26" t="s">
        <v>349</v>
      </c>
    </row>
    <row r="23" spans="1:11" ht="15">
      <c r="A23" s="4"/>
      <c r="B23" s="53"/>
      <c r="C23" s="17" t="s">
        <v>1784</v>
      </c>
      <c r="D23" s="26" t="s">
        <v>377</v>
      </c>
      <c r="E23" s="3">
        <v>4868000</v>
      </c>
      <c r="F23" s="3">
        <v>4153000</v>
      </c>
      <c r="G23" s="3">
        <v>4917000</v>
      </c>
      <c r="H23" s="3">
        <v>4211000</v>
      </c>
      <c r="I23" s="3">
        <v>3777000</v>
      </c>
      <c r="J23" s="3">
        <v>4388000</v>
      </c>
      <c r="K23" s="26" t="s">
        <v>377</v>
      </c>
    </row>
    <row r="24" spans="1:11" ht="15">
      <c r="A24" s="4"/>
      <c r="B24" s="54" t="s">
        <v>407</v>
      </c>
      <c r="C24" s="17" t="s">
        <v>1535</v>
      </c>
      <c r="D24" s="26" t="s">
        <v>58</v>
      </c>
      <c r="E24" s="3">
        <v>4097000</v>
      </c>
      <c r="F24" s="3">
        <v>4209000</v>
      </c>
      <c r="G24" s="3">
        <v>4239000</v>
      </c>
      <c r="H24" s="3">
        <v>3862000</v>
      </c>
      <c r="I24" s="3">
        <v>3918000</v>
      </c>
      <c r="J24" s="3">
        <v>3889000</v>
      </c>
      <c r="K24" s="26" t="s">
        <v>58</v>
      </c>
    </row>
    <row r="25" spans="1:11" ht="15.9" customHeight="1">
      <c r="A25" s="4"/>
      <c r="B25" s="55"/>
      <c r="C25" s="17" t="s">
        <v>744</v>
      </c>
      <c r="D25" s="26" t="s">
        <v>64</v>
      </c>
      <c r="E25" s="3">
        <v>1376000</v>
      </c>
      <c r="F25" s="3">
        <v>1350000</v>
      </c>
      <c r="G25" s="3">
        <v>1404000</v>
      </c>
      <c r="H25" s="3">
        <v>1342000</v>
      </c>
      <c r="I25" s="3">
        <v>1291000</v>
      </c>
      <c r="J25" s="3">
        <v>1343000</v>
      </c>
      <c r="K25" s="26" t="s">
        <v>64</v>
      </c>
    </row>
    <row r="26" spans="1:11" ht="30.9" customHeight="1">
      <c r="A26" s="4"/>
      <c r="B26" s="55"/>
      <c r="C26" s="17" t="s">
        <v>1039</v>
      </c>
      <c r="D26" s="26" t="s">
        <v>68</v>
      </c>
      <c r="E26" s="3">
        <v>0</v>
      </c>
      <c r="F26" s="3">
        <v>0</v>
      </c>
      <c r="G26" s="3">
        <v>0</v>
      </c>
      <c r="H26" s="3">
        <v>0</v>
      </c>
      <c r="I26" s="3">
        <v>0</v>
      </c>
      <c r="J26" s="3">
        <v>0</v>
      </c>
      <c r="K26" s="26" t="s">
        <v>68</v>
      </c>
    </row>
    <row r="27" spans="1:11" ht="15">
      <c r="A27" s="4"/>
      <c r="B27" s="55"/>
      <c r="C27" s="17" t="s">
        <v>956</v>
      </c>
      <c r="D27" s="26" t="s">
        <v>75</v>
      </c>
      <c r="E27" s="3">
        <v>3487000</v>
      </c>
      <c r="F27" s="3">
        <v>2562000</v>
      </c>
      <c r="G27" s="3">
        <v>2499000</v>
      </c>
      <c r="H27" s="3">
        <v>2273000</v>
      </c>
      <c r="I27" s="3">
        <v>2146000</v>
      </c>
      <c r="J27" s="3">
        <v>2037000</v>
      </c>
      <c r="K27" s="26" t="s">
        <v>75</v>
      </c>
    </row>
    <row r="28" spans="1:11" ht="15">
      <c r="A28" s="4"/>
      <c r="B28" s="53"/>
      <c r="C28" s="17" t="s">
        <v>1717</v>
      </c>
      <c r="D28" s="26" t="s">
        <v>78</v>
      </c>
      <c r="E28" s="3">
        <v>8960000</v>
      </c>
      <c r="F28" s="3">
        <v>8121000</v>
      </c>
      <c r="G28" s="3">
        <v>8142000</v>
      </c>
      <c r="H28" s="3">
        <v>7477000</v>
      </c>
      <c r="I28" s="3">
        <v>7355000</v>
      </c>
      <c r="J28" s="3">
        <v>7269000</v>
      </c>
      <c r="K28" s="26" t="s">
        <v>78</v>
      </c>
    </row>
    <row r="29" spans="1:11" ht="15">
      <c r="A29" s="4"/>
      <c r="B29" s="53" t="s">
        <v>1974</v>
      </c>
      <c r="C29" s="53"/>
      <c r="D29" s="26" t="s">
        <v>80</v>
      </c>
      <c r="E29" s="3">
        <v>4201000</v>
      </c>
      <c r="F29" s="3">
        <v>4254000</v>
      </c>
      <c r="G29" s="3">
        <v>4554000</v>
      </c>
      <c r="H29" s="3">
        <v>4987000</v>
      </c>
      <c r="I29" s="3">
        <v>4499000</v>
      </c>
      <c r="J29" s="3">
        <v>4685000</v>
      </c>
      <c r="K29" s="26" t="s">
        <v>80</v>
      </c>
    </row>
    <row r="30" spans="1:11" ht="15">
      <c r="A30" s="4"/>
      <c r="B30" s="53" t="s">
        <v>1082</v>
      </c>
      <c r="C30" s="53"/>
      <c r="D30" s="26" t="s">
        <v>81</v>
      </c>
      <c r="E30" s="3">
        <v>2009000</v>
      </c>
      <c r="F30" s="3">
        <v>1959000</v>
      </c>
      <c r="G30" s="3">
        <v>2229000</v>
      </c>
      <c r="H30" s="3">
        <v>1937000</v>
      </c>
      <c r="I30" s="3">
        <v>1883000</v>
      </c>
      <c r="J30" s="3">
        <v>2120000</v>
      </c>
      <c r="K30" s="26" t="s">
        <v>81</v>
      </c>
    </row>
    <row r="31" spans="1:11" ht="15">
      <c r="A31" s="4"/>
      <c r="B31" s="53" t="s">
        <v>1972</v>
      </c>
      <c r="C31" s="53"/>
      <c r="D31" s="26" t="s">
        <v>82</v>
      </c>
      <c r="E31" s="3">
        <v>2192000</v>
      </c>
      <c r="F31" s="3">
        <v>2295000</v>
      </c>
      <c r="G31" s="3">
        <v>2325000</v>
      </c>
      <c r="H31" s="3">
        <v>3050000</v>
      </c>
      <c r="I31" s="3">
        <v>2616000</v>
      </c>
      <c r="J31" s="3">
        <v>2565000</v>
      </c>
      <c r="K31" s="26" t="s">
        <v>82</v>
      </c>
    </row>
    <row r="32" spans="1:11" ht="15">
      <c r="A32" s="4"/>
      <c r="B32" s="53" t="s">
        <v>1198</v>
      </c>
      <c r="C32" s="53"/>
      <c r="D32" s="26" t="s">
        <v>84</v>
      </c>
      <c r="E32" s="3">
        <v>368000</v>
      </c>
      <c r="F32" s="3">
        <v>331000</v>
      </c>
      <c r="G32" s="3">
        <v>286000</v>
      </c>
      <c r="H32" s="3">
        <v>-455000</v>
      </c>
      <c r="I32" s="3">
        <v>44000</v>
      </c>
      <c r="J32" s="3">
        <v>63000</v>
      </c>
      <c r="K32" s="26" t="s">
        <v>84</v>
      </c>
    </row>
    <row r="33" spans="1:11" ht="30.9" customHeight="1">
      <c r="A33" s="4"/>
      <c r="B33" s="54" t="s">
        <v>2005</v>
      </c>
      <c r="C33" s="17" t="s">
        <v>1330</v>
      </c>
      <c r="D33" s="26" t="s">
        <v>85</v>
      </c>
      <c r="E33" s="3">
        <v>2560000</v>
      </c>
      <c r="F33" s="3">
        <v>2626000</v>
      </c>
      <c r="G33" s="3">
        <v>2611000</v>
      </c>
      <c r="H33" s="3">
        <v>2595000</v>
      </c>
      <c r="I33" s="3">
        <v>2660000</v>
      </c>
      <c r="J33" s="3">
        <v>2628000</v>
      </c>
      <c r="K33" s="26" t="s">
        <v>85</v>
      </c>
    </row>
    <row r="34" spans="1:11" ht="30.9" customHeight="1">
      <c r="A34" s="4"/>
      <c r="B34" s="55"/>
      <c r="C34" s="17" t="s">
        <v>1018</v>
      </c>
      <c r="D34" s="26" t="s">
        <v>90</v>
      </c>
      <c r="E34" s="3">
        <v>35000</v>
      </c>
      <c r="F34" s="3">
        <v>34000</v>
      </c>
      <c r="G34" s="3">
        <v>17000</v>
      </c>
      <c r="H34" s="3">
        <v>0</v>
      </c>
      <c r="I34" s="3">
        <v>0</v>
      </c>
      <c r="J34" s="3">
        <v>0</v>
      </c>
      <c r="K34" s="26" t="s">
        <v>90</v>
      </c>
    </row>
    <row r="35" spans="1:11" ht="30.9" customHeight="1">
      <c r="A35" s="4"/>
      <c r="B35" s="53"/>
      <c r="C35" s="17" t="s">
        <v>1984</v>
      </c>
      <c r="D35" s="26" t="s">
        <v>94</v>
      </c>
      <c r="E35" s="3">
        <v>2595000</v>
      </c>
      <c r="F35" s="3">
        <v>2660000</v>
      </c>
      <c r="G35" s="3">
        <v>2628000</v>
      </c>
      <c r="H35" s="3">
        <v>2595000</v>
      </c>
      <c r="I35" s="3">
        <v>2660000</v>
      </c>
      <c r="J35" s="3">
        <v>2628000</v>
      </c>
      <c r="K35" s="26" t="s">
        <v>94</v>
      </c>
    </row>
    <row r="36" spans="1:11" ht="15.9" customHeight="1">
      <c r="A36" s="4"/>
      <c r="B36" s="53" t="s">
        <v>1965</v>
      </c>
      <c r="C36" s="53"/>
      <c r="D36" s="26" t="s">
        <v>95</v>
      </c>
      <c r="E36" s="33">
        <v>1.9480999999999999</v>
      </c>
      <c r="F36" s="33">
        <v>2</v>
      </c>
      <c r="G36" s="33">
        <v>1.98</v>
      </c>
      <c r="H36" s="33">
        <v>1.9480999999999999</v>
      </c>
      <c r="I36" s="33">
        <v>2</v>
      </c>
      <c r="J36" s="33">
        <v>1.98</v>
      </c>
      <c r="K36" s="26" t="s">
        <v>95</v>
      </c>
    </row>
    <row r="37" spans="1:11" ht="15.9" customHeight="1">
      <c r="A37" s="4"/>
      <c r="B37" s="54" t="s">
        <v>1979</v>
      </c>
      <c r="C37" s="54"/>
      <c r="D37" s="28" t="s">
        <v>97</v>
      </c>
      <c r="E37" s="34">
        <v>1.9426000000000001</v>
      </c>
      <c r="F37" s="34">
        <v>1.99</v>
      </c>
      <c r="G37" s="34">
        <v>1.97</v>
      </c>
      <c r="H37" s="34">
        <v>1.9426000000000001</v>
      </c>
      <c r="I37" s="34">
        <v>1.99</v>
      </c>
      <c r="J37" s="34">
        <v>1.97</v>
      </c>
      <c r="K37" s="28" t="s">
        <v>97</v>
      </c>
    </row>
  </sheetData>
  <mergeCells count="18">
    <mergeCell ref="B33:B35"/>
    <mergeCell ref="B36:C36"/>
    <mergeCell ref="B37:C37"/>
    <mergeCell ref="B24:B28"/>
    <mergeCell ref="B29:C29"/>
    <mergeCell ref="B30:C30"/>
    <mergeCell ref="B31:C31"/>
    <mergeCell ref="B32:C32"/>
    <mergeCell ref="B16:C16"/>
    <mergeCell ref="B17:C17"/>
    <mergeCell ref="B18:C18"/>
    <mergeCell ref="B19:C19"/>
    <mergeCell ref="B20:B23"/>
    <mergeCell ref="A1:C1"/>
    <mergeCell ref="A2:C2"/>
    <mergeCell ref="D4:E4"/>
    <mergeCell ref="B10:H10"/>
    <mergeCell ref="B15:C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'@lists'!$A$10:$B$10</xm:f>
          </x14:formula1>
          <xm:sqref>C8</xm:sqref>
        </x14:dataValidation>
      </x14:dataValidations>
    </ext>
  </extLst>
</worksheet>
</file>

<file path=xl/worksheets/sheet10.xml><?xml version="1.0" encoding="utf-8"?>
<worksheet xmlns="http://schemas.openxmlformats.org/spreadsheetml/2006/main" xmlns:r="http://schemas.openxmlformats.org/officeDocument/2006/relationships">
  <sheetPr>
    <outlinePr summaryBelow="0" summaryRight="0"/>
  </sheetPr>
  <dimension ref="A1:H29"/>
  <sheetViews>
    <sheetView workbookViewId="0"/>
  </sheetViews>
  <sheetFormatPr defaultColWidth="11.44140625" defaultRowHeight="13.2"/>
  <cols>
    <col min="1" max="1" width="2.88671875" customWidth="1"/>
    <col min="2" max="2" width="13.33203125" customWidth="1"/>
    <col min="3" max="3" width="44.88671875" customWidth="1"/>
    <col min="4" max="4" width="8.33203125" customWidth="1"/>
    <col min="5" max="7" width="21.5546875" customWidth="1"/>
    <col min="8" max="8" width="8.33203125" customWidth="1"/>
  </cols>
  <sheetData>
    <row r="1" spans="1:8" ht="15">
      <c r="A1" s="47" t="s">
        <v>862</v>
      </c>
      <c r="B1" s="48"/>
      <c r="C1" s="48"/>
      <c r="D1" s="4"/>
      <c r="E1" s="4"/>
      <c r="F1" s="4"/>
      <c r="G1" s="4"/>
      <c r="H1" s="4"/>
    </row>
    <row r="2" spans="1:8" ht="15">
      <c r="A2" s="47" t="s">
        <v>1043</v>
      </c>
      <c r="B2" s="48"/>
      <c r="C2" s="48"/>
      <c r="D2" s="4"/>
      <c r="E2" s="4"/>
      <c r="F2" s="4"/>
      <c r="G2" s="4"/>
      <c r="H2" s="4"/>
    </row>
    <row r="3" spans="1:8" ht="14.1" customHeight="1">
      <c r="A3" s="4"/>
      <c r="B3" s="4"/>
      <c r="C3" s="4"/>
      <c r="D3" s="4"/>
      <c r="E3" s="4"/>
      <c r="F3" s="4"/>
      <c r="G3" s="4"/>
      <c r="H3" s="4"/>
    </row>
    <row r="4" spans="1:8" ht="15">
      <c r="A4" s="14"/>
      <c r="B4" s="18" t="s">
        <v>842</v>
      </c>
      <c r="C4" s="24" t="s">
        <v>69</v>
      </c>
      <c r="D4" s="49" t="str">
        <f>IF(C4&lt;&gt;"",VLOOKUP(C4,'@Entities'!A2:B71,2,0),"")</f>
        <v>בנק הפועלים בע"מ</v>
      </c>
      <c r="E4" s="50"/>
      <c r="F4" s="4"/>
      <c r="G4" s="4"/>
      <c r="H4" s="4"/>
    </row>
    <row r="5" spans="1:8" ht="15">
      <c r="A5" s="11"/>
      <c r="B5" s="11" t="s">
        <v>2104</v>
      </c>
      <c r="C5" s="9">
        <v>43465</v>
      </c>
      <c r="D5" s="4"/>
      <c r="E5" s="4"/>
      <c r="F5" s="4"/>
      <c r="G5" s="4"/>
      <c r="H5" s="4"/>
    </row>
    <row r="6" spans="1:8" ht="15">
      <c r="A6" s="11"/>
      <c r="B6" s="20" t="str">
        <f>"סוג מטבע"&amp;IF(C6="ILS","אלפי ש""""ח","")</f>
        <v>סוג מטבעאלפי ש""ח</v>
      </c>
      <c r="C6" s="25" t="s">
        <v>556</v>
      </c>
      <c r="D6" s="4"/>
      <c r="E6" s="4"/>
      <c r="F6" s="4"/>
      <c r="G6" s="4"/>
      <c r="H6" s="4"/>
    </row>
    <row r="7" spans="1:8" ht="15">
      <c r="A7" s="15"/>
      <c r="B7" s="15"/>
      <c r="C7" s="10"/>
      <c r="D7" s="4"/>
      <c r="E7" s="4"/>
      <c r="F7" s="4"/>
      <c r="G7" s="4"/>
      <c r="H7" s="4"/>
    </row>
    <row r="8" spans="1:8" ht="15">
      <c r="A8" s="16"/>
      <c r="B8" s="16" t="s">
        <v>1497</v>
      </c>
      <c r="C8" s="22" t="str">
        <f>B11</f>
        <v>630-17</v>
      </c>
      <c r="D8" s="4"/>
      <c r="E8" s="4"/>
      <c r="F8" s="4"/>
      <c r="G8" s="4"/>
      <c r="H8" s="4"/>
    </row>
    <row r="9" spans="1:8" ht="14.1" customHeight="1">
      <c r="A9" s="4"/>
      <c r="B9" s="4"/>
      <c r="C9" s="4"/>
      <c r="D9" s="4"/>
      <c r="E9" s="4"/>
      <c r="F9" s="4"/>
      <c r="G9" s="4"/>
      <c r="H9" s="4"/>
    </row>
    <row r="10" spans="1:8" ht="18" customHeight="1">
      <c r="A10" s="4"/>
      <c r="B10" s="51" t="s">
        <v>169</v>
      </c>
      <c r="C10" s="48"/>
      <c r="D10" s="48"/>
      <c r="E10" s="48"/>
      <c r="F10" s="48"/>
      <c r="G10" s="48"/>
      <c r="H10" s="52"/>
    </row>
    <row r="11" spans="1:8" ht="15.6">
      <c r="A11" s="4"/>
      <c r="B11" s="21" t="s">
        <v>168</v>
      </c>
      <c r="C11" s="4"/>
      <c r="D11" s="4"/>
      <c r="E11" s="4"/>
      <c r="F11" s="4"/>
      <c r="G11" s="4"/>
      <c r="H11" s="4"/>
    </row>
    <row r="12" spans="1:8" ht="15">
      <c r="A12" s="4"/>
      <c r="B12" s="4"/>
      <c r="C12" s="4"/>
      <c r="D12" s="4"/>
      <c r="E12" s="31" t="s">
        <v>2127</v>
      </c>
      <c r="F12" s="31" t="s">
        <v>2098</v>
      </c>
      <c r="G12" s="31" t="s">
        <v>1334</v>
      </c>
      <c r="H12" s="4"/>
    </row>
    <row r="13" spans="1:8" ht="15">
      <c r="A13" s="4"/>
      <c r="B13" s="4"/>
      <c r="C13" s="4"/>
      <c r="D13" s="4"/>
      <c r="E13" s="31" t="s">
        <v>1344</v>
      </c>
      <c r="F13" s="31" t="s">
        <v>1344</v>
      </c>
      <c r="G13" s="31" t="s">
        <v>1344</v>
      </c>
      <c r="H13" s="4"/>
    </row>
    <row r="14" spans="1:8" ht="14.1" customHeight="1">
      <c r="A14" s="4"/>
      <c r="B14" s="4"/>
      <c r="C14" s="4"/>
      <c r="D14" s="4"/>
      <c r="E14" s="26" t="s">
        <v>51</v>
      </c>
      <c r="F14" s="26" t="s">
        <v>51</v>
      </c>
      <c r="G14" s="26" t="s">
        <v>51</v>
      </c>
      <c r="H14" s="4"/>
    </row>
    <row r="15" spans="1:8" ht="15.9" customHeight="1">
      <c r="A15" s="4"/>
      <c r="B15" s="54" t="s">
        <v>1981</v>
      </c>
      <c r="C15" s="17" t="s">
        <v>1330</v>
      </c>
      <c r="D15" s="26" t="s">
        <v>51</v>
      </c>
      <c r="E15" s="3">
        <v>2560000</v>
      </c>
      <c r="F15" s="3">
        <v>2626000</v>
      </c>
      <c r="G15" s="3">
        <v>2611000</v>
      </c>
      <c r="H15" s="26" t="s">
        <v>51</v>
      </c>
    </row>
    <row r="16" spans="1:8" ht="15.9" customHeight="1">
      <c r="A16" s="4"/>
      <c r="B16" s="55"/>
      <c r="C16" s="17" t="s">
        <v>1018</v>
      </c>
      <c r="D16" s="26" t="s">
        <v>87</v>
      </c>
      <c r="E16" s="3">
        <v>35000</v>
      </c>
      <c r="F16" s="3">
        <v>34000</v>
      </c>
      <c r="G16" s="3">
        <v>17000</v>
      </c>
      <c r="H16" s="26" t="s">
        <v>87</v>
      </c>
    </row>
    <row r="17" spans="1:8" ht="15">
      <c r="A17" s="4"/>
      <c r="B17" s="53"/>
      <c r="C17" s="17" t="s">
        <v>1019</v>
      </c>
      <c r="D17" s="26" t="s">
        <v>109</v>
      </c>
      <c r="E17" s="3">
        <v>2595000</v>
      </c>
      <c r="F17" s="3">
        <v>2660000</v>
      </c>
      <c r="G17" s="3">
        <v>2628000</v>
      </c>
      <c r="H17" s="26" t="s">
        <v>109</v>
      </c>
    </row>
    <row r="18" spans="1:8" ht="15.9" customHeight="1">
      <c r="A18" s="4"/>
      <c r="B18" s="53" t="s">
        <v>1122</v>
      </c>
      <c r="C18" s="53"/>
      <c r="D18" s="26" t="s">
        <v>123</v>
      </c>
      <c r="E18" s="3">
        <v>-920000</v>
      </c>
      <c r="F18" s="3">
        <v>212000</v>
      </c>
      <c r="G18" s="3">
        <v>-160000</v>
      </c>
      <c r="H18" s="26" t="s">
        <v>123</v>
      </c>
    </row>
    <row r="19" spans="1:8" ht="15">
      <c r="A19" s="4"/>
      <c r="B19" s="53" t="s">
        <v>1127</v>
      </c>
      <c r="C19" s="53"/>
      <c r="D19" s="26" t="s">
        <v>137</v>
      </c>
      <c r="E19" s="3">
        <v>-2000</v>
      </c>
      <c r="F19" s="3">
        <v>4000</v>
      </c>
      <c r="G19" s="3">
        <v>-2000</v>
      </c>
      <c r="H19" s="26" t="s">
        <v>137</v>
      </c>
    </row>
    <row r="20" spans="1:8" ht="15">
      <c r="A20" s="4"/>
      <c r="B20" s="53" t="s">
        <v>1130</v>
      </c>
      <c r="C20" s="53"/>
      <c r="D20" s="26" t="s">
        <v>143</v>
      </c>
      <c r="E20" s="3">
        <v>379000</v>
      </c>
      <c r="F20" s="3">
        <v>-122000</v>
      </c>
      <c r="G20" s="3">
        <v>-1221000</v>
      </c>
      <c r="H20" s="26" t="s">
        <v>143</v>
      </c>
    </row>
    <row r="21" spans="1:8" ht="15">
      <c r="A21" s="4"/>
      <c r="B21" s="53" t="s">
        <v>1990</v>
      </c>
      <c r="C21" s="53"/>
      <c r="D21" s="26" t="s">
        <v>348</v>
      </c>
      <c r="E21" s="3">
        <v>0</v>
      </c>
      <c r="F21" s="3">
        <v>1000</v>
      </c>
      <c r="G21" s="3">
        <v>4000</v>
      </c>
      <c r="H21" s="26" t="s">
        <v>348</v>
      </c>
    </row>
    <row r="22" spans="1:8" ht="15">
      <c r="A22" s="4"/>
      <c r="B22" s="53" t="s">
        <v>1959</v>
      </c>
      <c r="C22" s="53"/>
      <c r="D22" s="26" t="s">
        <v>349</v>
      </c>
      <c r="E22" s="3">
        <v>-543000</v>
      </c>
      <c r="F22" s="3">
        <v>95000</v>
      </c>
      <c r="G22" s="3">
        <v>-1379000</v>
      </c>
      <c r="H22" s="26" t="s">
        <v>349</v>
      </c>
    </row>
    <row r="23" spans="1:8" ht="15">
      <c r="A23" s="4"/>
      <c r="B23" s="53" t="s">
        <v>1106</v>
      </c>
      <c r="C23" s="53"/>
      <c r="D23" s="26" t="s">
        <v>377</v>
      </c>
      <c r="E23" s="3">
        <v>-135000</v>
      </c>
      <c r="F23" s="3">
        <v>39000</v>
      </c>
      <c r="G23" s="3">
        <v>-439000</v>
      </c>
      <c r="H23" s="26" t="s">
        <v>377</v>
      </c>
    </row>
    <row r="24" spans="1:8" ht="18" customHeight="1">
      <c r="A24" s="4"/>
      <c r="B24" s="54" t="s">
        <v>1958</v>
      </c>
      <c r="C24" s="17" t="s">
        <v>1330</v>
      </c>
      <c r="D24" s="26" t="s">
        <v>58</v>
      </c>
      <c r="E24" s="3">
        <v>-408000</v>
      </c>
      <c r="F24" s="3">
        <v>56000</v>
      </c>
      <c r="G24" s="3">
        <v>-940000</v>
      </c>
      <c r="H24" s="26" t="s">
        <v>58</v>
      </c>
    </row>
    <row r="25" spans="1:8" ht="15">
      <c r="A25" s="4"/>
      <c r="B25" s="55"/>
      <c r="C25" s="17" t="s">
        <v>1018</v>
      </c>
      <c r="D25" s="26" t="s">
        <v>64</v>
      </c>
      <c r="E25" s="3">
        <v>0</v>
      </c>
      <c r="F25" s="3">
        <v>-2000</v>
      </c>
      <c r="G25" s="3">
        <v>-1000</v>
      </c>
      <c r="H25" s="26" t="s">
        <v>64</v>
      </c>
    </row>
    <row r="26" spans="1:8" ht="15">
      <c r="A26" s="4"/>
      <c r="B26" s="53"/>
      <c r="C26" s="17" t="s">
        <v>1020</v>
      </c>
      <c r="D26" s="26" t="s">
        <v>68</v>
      </c>
      <c r="E26" s="3">
        <v>-408000</v>
      </c>
      <c r="F26" s="3">
        <v>54000</v>
      </c>
      <c r="G26" s="3">
        <v>-941000</v>
      </c>
      <c r="H26" s="26" t="s">
        <v>68</v>
      </c>
    </row>
    <row r="27" spans="1:8" ht="30">
      <c r="A27" s="4"/>
      <c r="B27" s="54" t="s">
        <v>1091</v>
      </c>
      <c r="C27" s="17" t="s">
        <v>1094</v>
      </c>
      <c r="D27" s="26" t="s">
        <v>75</v>
      </c>
      <c r="E27" s="3">
        <v>2152000</v>
      </c>
      <c r="F27" s="3">
        <v>2682000</v>
      </c>
      <c r="G27" s="3">
        <v>1671000</v>
      </c>
      <c r="H27" s="26" t="s">
        <v>75</v>
      </c>
    </row>
    <row r="28" spans="1:8" ht="15">
      <c r="A28" s="4"/>
      <c r="B28" s="55"/>
      <c r="C28" s="17" t="s">
        <v>1092</v>
      </c>
      <c r="D28" s="26" t="s">
        <v>78</v>
      </c>
      <c r="E28" s="3">
        <v>35000</v>
      </c>
      <c r="F28" s="3">
        <v>32000</v>
      </c>
      <c r="G28" s="3">
        <v>16000</v>
      </c>
      <c r="H28" s="26" t="s">
        <v>78</v>
      </c>
    </row>
    <row r="29" spans="1:8" ht="15.9" customHeight="1">
      <c r="A29" s="4"/>
      <c r="B29" s="54"/>
      <c r="C29" s="13" t="s">
        <v>1093</v>
      </c>
      <c r="D29" s="28" t="s">
        <v>80</v>
      </c>
      <c r="E29" s="23">
        <v>2187000</v>
      </c>
      <c r="F29" s="23">
        <v>2714000</v>
      </c>
      <c r="G29" s="23">
        <v>1687000</v>
      </c>
      <c r="H29" s="28" t="s">
        <v>80</v>
      </c>
    </row>
  </sheetData>
  <mergeCells count="13">
    <mergeCell ref="B23:C23"/>
    <mergeCell ref="B24:B26"/>
    <mergeCell ref="B27:B29"/>
    <mergeCell ref="B18:C18"/>
    <mergeCell ref="B19:C19"/>
    <mergeCell ref="B20:C20"/>
    <mergeCell ref="B21:C21"/>
    <mergeCell ref="B22:C22"/>
    <mergeCell ref="A1:C1"/>
    <mergeCell ref="A2:C2"/>
    <mergeCell ref="D4:E4"/>
    <mergeCell ref="B10:H10"/>
    <mergeCell ref="B15:B1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'@lists'!$A$11:$B$11</xm:f>
          </x14:formula1>
          <xm:sqref>C8</xm:sqref>
        </x14:dataValidation>
      </x14:dataValidations>
    </ext>
  </extLst>
</worksheet>
</file>

<file path=xl/worksheets/sheet11.xml><?xml version="1.0" encoding="utf-8"?>
<worksheet xmlns="http://schemas.openxmlformats.org/spreadsheetml/2006/main" xmlns:r="http://schemas.openxmlformats.org/officeDocument/2006/relationships">
  <sheetPr>
    <outlinePr summaryBelow="0" summaryRight="0"/>
  </sheetPr>
  <dimension ref="A1:J42"/>
  <sheetViews>
    <sheetView workbookViewId="0"/>
  </sheetViews>
  <sheetFormatPr defaultColWidth="11.44140625" defaultRowHeight="13.2"/>
  <cols>
    <col min="1" max="1" width="2.88671875" customWidth="1"/>
    <col min="2" max="2" width="10.5546875" customWidth="1"/>
    <col min="3" max="3" width="21.5546875" customWidth="1"/>
    <col min="4" max="4" width="24.109375" customWidth="1"/>
    <col min="5" max="5" width="8.33203125" customWidth="1"/>
    <col min="6" max="9" width="19" customWidth="1"/>
    <col min="10" max="10" width="8.33203125" customWidth="1"/>
  </cols>
  <sheetData>
    <row r="1" spans="1:10" ht="15">
      <c r="A1" s="47" t="s">
        <v>862</v>
      </c>
      <c r="B1" s="48"/>
      <c r="C1" s="48"/>
      <c r="D1" s="4"/>
      <c r="E1" s="4"/>
      <c r="F1" s="4"/>
      <c r="G1" s="4"/>
      <c r="H1" s="4"/>
      <c r="I1" s="4"/>
      <c r="J1" s="4"/>
    </row>
    <row r="2" spans="1:10" ht="15">
      <c r="A2" s="47" t="s">
        <v>1043</v>
      </c>
      <c r="B2" s="48"/>
      <c r="C2" s="48"/>
      <c r="D2" s="4"/>
      <c r="E2" s="4"/>
      <c r="F2" s="4"/>
      <c r="G2" s="4"/>
      <c r="H2" s="4"/>
      <c r="I2" s="4"/>
      <c r="J2" s="4"/>
    </row>
    <row r="3" spans="1:10" ht="14.1" customHeight="1">
      <c r="A3" s="4"/>
      <c r="B3" s="4"/>
      <c r="C3" s="4"/>
      <c r="D3" s="4"/>
      <c r="E3" s="4"/>
      <c r="F3" s="4"/>
      <c r="G3" s="4"/>
      <c r="H3" s="4"/>
      <c r="I3" s="4"/>
      <c r="J3" s="4"/>
    </row>
    <row r="4" spans="1:10" ht="15">
      <c r="A4" s="14"/>
      <c r="B4" s="18" t="s">
        <v>842</v>
      </c>
      <c r="C4" s="24" t="s">
        <v>69</v>
      </c>
      <c r="D4" s="49" t="str">
        <f>IF(C4&lt;&gt;"",VLOOKUP(C4,'@Entities'!A2:B71,2,0),"")</f>
        <v>בנק הפועלים בע"מ</v>
      </c>
      <c r="E4" s="50"/>
      <c r="F4" s="4"/>
      <c r="G4" s="4"/>
      <c r="H4" s="4"/>
      <c r="I4" s="4"/>
      <c r="J4" s="4"/>
    </row>
    <row r="5" spans="1:10" ht="15">
      <c r="A5" s="11"/>
      <c r="B5" s="11" t="s">
        <v>2104</v>
      </c>
      <c r="C5" s="9">
        <v>43465</v>
      </c>
      <c r="D5" s="4"/>
      <c r="E5" s="4"/>
      <c r="F5" s="4"/>
      <c r="G5" s="4"/>
      <c r="H5" s="4"/>
      <c r="I5" s="4"/>
      <c r="J5" s="4"/>
    </row>
    <row r="6" spans="1:10" ht="15">
      <c r="A6" s="11"/>
      <c r="B6" s="20" t="str">
        <f>"סוג מטבע"&amp;IF(C6="ILS","אלפי ש""""ח","")</f>
        <v>סוג מטבעאלפי ש""ח</v>
      </c>
      <c r="C6" s="25" t="s">
        <v>556</v>
      </c>
      <c r="D6" s="4"/>
      <c r="E6" s="4"/>
      <c r="F6" s="4"/>
      <c r="G6" s="4"/>
      <c r="H6" s="4"/>
      <c r="I6" s="4"/>
      <c r="J6" s="4"/>
    </row>
    <row r="7" spans="1:10" ht="18.899999999999999" customHeight="1">
      <c r="A7" s="15"/>
      <c r="B7" s="15"/>
      <c r="C7" s="10"/>
      <c r="D7" s="4"/>
      <c r="E7" s="4"/>
      <c r="F7" s="4"/>
      <c r="G7" s="4"/>
      <c r="H7" s="4"/>
      <c r="I7" s="4"/>
      <c r="J7" s="4"/>
    </row>
    <row r="8" spans="1:10" ht="15">
      <c r="A8" s="16"/>
      <c r="B8" s="16" t="s">
        <v>1497</v>
      </c>
      <c r="C8" s="22" t="str">
        <f>B11</f>
        <v>630-18</v>
      </c>
      <c r="D8" s="4"/>
      <c r="E8" s="4"/>
      <c r="F8" s="4"/>
      <c r="G8" s="4"/>
      <c r="H8" s="4"/>
      <c r="I8" s="4"/>
      <c r="J8" s="4"/>
    </row>
    <row r="9" spans="1:10" ht="14.1" customHeight="1">
      <c r="A9" s="4"/>
      <c r="B9" s="4"/>
      <c r="C9" s="4"/>
      <c r="D9" s="4"/>
      <c r="E9" s="4"/>
      <c r="F9" s="4"/>
      <c r="G9" s="4"/>
      <c r="H9" s="4"/>
      <c r="I9" s="4"/>
      <c r="J9" s="4"/>
    </row>
    <row r="10" spans="1:10" ht="18" customHeight="1">
      <c r="A10" s="4"/>
      <c r="B10" s="51" t="s">
        <v>171</v>
      </c>
      <c r="C10" s="48"/>
      <c r="D10" s="48"/>
      <c r="E10" s="48"/>
      <c r="F10" s="48"/>
      <c r="G10" s="48"/>
      <c r="H10" s="48"/>
      <c r="I10" s="4"/>
      <c r="J10" s="4"/>
    </row>
    <row r="11" spans="1:10" ht="15.6">
      <c r="A11" s="4"/>
      <c r="B11" s="21" t="s">
        <v>170</v>
      </c>
      <c r="C11" s="4"/>
      <c r="D11" s="4"/>
      <c r="E11" s="4"/>
      <c r="F11" s="4"/>
      <c r="G11" s="4"/>
      <c r="H11" s="4"/>
      <c r="I11" s="4"/>
      <c r="J11" s="4"/>
    </row>
    <row r="12" spans="1:10" ht="15">
      <c r="A12" s="4"/>
      <c r="B12" s="4"/>
      <c r="C12" s="4"/>
      <c r="D12" s="4"/>
      <c r="E12" s="4"/>
      <c r="F12" s="31" t="s">
        <v>2127</v>
      </c>
      <c r="G12" s="31" t="s">
        <v>2098</v>
      </c>
      <c r="H12" s="31" t="s">
        <v>2127</v>
      </c>
      <c r="I12" s="31" t="s">
        <v>2098</v>
      </c>
      <c r="J12" s="4"/>
    </row>
    <row r="13" spans="1:10" ht="15">
      <c r="A13" s="4"/>
      <c r="B13" s="4"/>
      <c r="C13" s="4"/>
      <c r="D13" s="4"/>
      <c r="E13" s="4"/>
      <c r="F13" s="31" t="s">
        <v>1346</v>
      </c>
      <c r="G13" s="31" t="s">
        <v>1346</v>
      </c>
      <c r="H13" s="31" t="s">
        <v>1345</v>
      </c>
      <c r="I13" s="31" t="s">
        <v>1345</v>
      </c>
      <c r="J13" s="4"/>
    </row>
    <row r="14" spans="1:10" ht="14.1" customHeight="1">
      <c r="A14" s="4"/>
      <c r="B14" s="4"/>
      <c r="C14" s="4"/>
      <c r="D14" s="4"/>
      <c r="E14" s="4"/>
      <c r="F14" s="26" t="s">
        <v>51</v>
      </c>
      <c r="G14" s="26" t="s">
        <v>51</v>
      </c>
      <c r="H14" s="26" t="s">
        <v>87</v>
      </c>
      <c r="I14" s="26" t="s">
        <v>87</v>
      </c>
      <c r="J14" s="4"/>
    </row>
    <row r="15" spans="1:10" ht="15">
      <c r="A15" s="4"/>
      <c r="B15" s="54" t="s">
        <v>1578</v>
      </c>
      <c r="C15" s="53" t="s">
        <v>1603</v>
      </c>
      <c r="D15" s="53"/>
      <c r="E15" s="26" t="s">
        <v>51</v>
      </c>
      <c r="F15" s="3">
        <v>84459000</v>
      </c>
      <c r="G15" s="3">
        <v>86093000</v>
      </c>
      <c r="H15" s="3">
        <v>85024000</v>
      </c>
      <c r="I15" s="3">
        <v>84079000</v>
      </c>
      <c r="J15" s="26" t="s">
        <v>51</v>
      </c>
    </row>
    <row r="16" spans="1:10" ht="15">
      <c r="A16" s="4"/>
      <c r="B16" s="55"/>
      <c r="C16" s="53" t="s">
        <v>1570</v>
      </c>
      <c r="D16" s="54"/>
      <c r="E16" s="26" t="s">
        <v>87</v>
      </c>
      <c r="F16" s="3">
        <v>56116000</v>
      </c>
      <c r="G16" s="3">
        <v>65416000</v>
      </c>
      <c r="H16" s="3">
        <v>47582000</v>
      </c>
      <c r="I16" s="3">
        <v>57054000</v>
      </c>
      <c r="J16" s="26" t="s">
        <v>87</v>
      </c>
    </row>
    <row r="17" spans="1:10" ht="15">
      <c r="A17" s="4"/>
      <c r="B17" s="55"/>
      <c r="C17" s="53" t="s">
        <v>1422</v>
      </c>
      <c r="D17" s="71"/>
      <c r="E17" s="26" t="s">
        <v>109</v>
      </c>
      <c r="F17" s="3">
        <v>3810000</v>
      </c>
      <c r="G17" s="3">
        <v>4313000</v>
      </c>
      <c r="H17" s="3">
        <v>3782000</v>
      </c>
      <c r="I17" s="3">
        <v>3917000</v>
      </c>
      <c r="J17" s="26" t="s">
        <v>109</v>
      </c>
    </row>
    <row r="18" spans="1:10" ht="15">
      <c r="A18" s="4"/>
      <c r="B18" s="55"/>
      <c r="C18" s="17"/>
      <c r="D18" s="17" t="s">
        <v>1378</v>
      </c>
      <c r="E18" s="26" t="s">
        <v>123</v>
      </c>
      <c r="F18" s="3">
        <v>141000</v>
      </c>
      <c r="G18" s="3">
        <v>402000</v>
      </c>
      <c r="H18" s="3">
        <v>141000</v>
      </c>
      <c r="I18" s="3">
        <v>402000</v>
      </c>
      <c r="J18" s="26" t="s">
        <v>123</v>
      </c>
    </row>
    <row r="19" spans="1:10" ht="15">
      <c r="A19" s="4"/>
      <c r="B19" s="55"/>
      <c r="C19" s="53" t="s">
        <v>1565</v>
      </c>
      <c r="D19" s="53"/>
      <c r="E19" s="26" t="s">
        <v>137</v>
      </c>
      <c r="F19" s="3">
        <v>708000</v>
      </c>
      <c r="G19" s="3">
        <v>684000</v>
      </c>
      <c r="H19" s="3">
        <v>708000</v>
      </c>
      <c r="I19" s="3">
        <v>684000</v>
      </c>
      <c r="J19" s="26" t="s">
        <v>137</v>
      </c>
    </row>
    <row r="20" spans="1:10" ht="15">
      <c r="A20" s="4"/>
      <c r="B20" s="55"/>
      <c r="C20" s="53" t="s">
        <v>792</v>
      </c>
      <c r="D20" s="53"/>
      <c r="E20" s="26" t="s">
        <v>143</v>
      </c>
      <c r="F20" s="3">
        <v>286265000</v>
      </c>
      <c r="G20" s="3">
        <v>269505000</v>
      </c>
      <c r="H20" s="3">
        <v>287061000</v>
      </c>
      <c r="I20" s="3">
        <v>262544000</v>
      </c>
      <c r="J20" s="26" t="s">
        <v>143</v>
      </c>
    </row>
    <row r="21" spans="1:10" ht="15">
      <c r="A21" s="4"/>
      <c r="B21" s="55"/>
      <c r="C21" s="53" t="s">
        <v>1074</v>
      </c>
      <c r="D21" s="53"/>
      <c r="E21" s="26" t="s">
        <v>348</v>
      </c>
      <c r="F21" s="3">
        <v>3758000</v>
      </c>
      <c r="G21" s="3">
        <v>3652000</v>
      </c>
      <c r="H21" s="3">
        <v>3685000</v>
      </c>
      <c r="I21" s="3">
        <v>3598000</v>
      </c>
      <c r="J21" s="26" t="s">
        <v>348</v>
      </c>
    </row>
    <row r="22" spans="1:10" ht="15">
      <c r="A22" s="4"/>
      <c r="B22" s="55"/>
      <c r="C22" s="53" t="s">
        <v>796</v>
      </c>
      <c r="D22" s="53"/>
      <c r="E22" s="26" t="s">
        <v>349</v>
      </c>
      <c r="F22" s="3">
        <v>282507000</v>
      </c>
      <c r="G22" s="3">
        <v>265853000</v>
      </c>
      <c r="H22" s="3">
        <v>283376000</v>
      </c>
      <c r="I22" s="3">
        <v>258946000</v>
      </c>
      <c r="J22" s="26" t="s">
        <v>349</v>
      </c>
    </row>
    <row r="23" spans="1:10" ht="15">
      <c r="A23" s="4"/>
      <c r="B23" s="55"/>
      <c r="C23" s="53" t="s">
        <v>790</v>
      </c>
      <c r="D23" s="53"/>
      <c r="E23" s="26" t="s">
        <v>377</v>
      </c>
      <c r="F23" s="3">
        <v>2428000</v>
      </c>
      <c r="G23" s="3">
        <v>2292000</v>
      </c>
      <c r="H23" s="3">
        <v>2428000</v>
      </c>
      <c r="I23" s="3">
        <v>2292000</v>
      </c>
      <c r="J23" s="26" t="s">
        <v>377</v>
      </c>
    </row>
    <row r="24" spans="1:10" ht="15">
      <c r="A24" s="4"/>
      <c r="B24" s="55"/>
      <c r="C24" s="53" t="s">
        <v>14</v>
      </c>
      <c r="D24" s="53"/>
      <c r="E24" s="26" t="s">
        <v>58</v>
      </c>
      <c r="F24" s="3">
        <v>15213000</v>
      </c>
      <c r="G24" s="3">
        <v>13627000</v>
      </c>
      <c r="H24" s="3">
        <v>16159000</v>
      </c>
      <c r="I24" s="3">
        <v>16781000</v>
      </c>
      <c r="J24" s="26" t="s">
        <v>58</v>
      </c>
    </row>
    <row r="25" spans="1:10" ht="15">
      <c r="A25" s="4"/>
      <c r="B25" s="55"/>
      <c r="C25" s="53" t="s">
        <v>834</v>
      </c>
      <c r="D25" s="53"/>
      <c r="E25" s="26" t="s">
        <v>64</v>
      </c>
      <c r="F25" s="3">
        <v>3111000</v>
      </c>
      <c r="G25" s="3">
        <v>3123000</v>
      </c>
      <c r="H25" s="3">
        <v>2906000</v>
      </c>
      <c r="I25" s="3">
        <v>2904000</v>
      </c>
      <c r="J25" s="26" t="s">
        <v>64</v>
      </c>
    </row>
    <row r="26" spans="1:10" ht="15">
      <c r="A26" s="4"/>
      <c r="B26" s="55"/>
      <c r="C26" s="53" t="s">
        <v>1586</v>
      </c>
      <c r="D26" s="53"/>
      <c r="E26" s="26" t="s">
        <v>68</v>
      </c>
      <c r="F26" s="3">
        <v>0</v>
      </c>
      <c r="G26" s="3">
        <v>0</v>
      </c>
      <c r="H26" s="3"/>
      <c r="I26" s="3">
        <v>0</v>
      </c>
      <c r="J26" s="26" t="s">
        <v>68</v>
      </c>
    </row>
    <row r="27" spans="1:10" ht="15">
      <c r="A27" s="4"/>
      <c r="B27" s="55"/>
      <c r="C27" s="53" t="s">
        <v>1585</v>
      </c>
      <c r="D27" s="53"/>
      <c r="E27" s="26" t="s">
        <v>75</v>
      </c>
      <c r="F27" s="3">
        <v>10534000</v>
      </c>
      <c r="G27" s="3">
        <v>12013000</v>
      </c>
      <c r="H27" s="3">
        <v>10365000</v>
      </c>
      <c r="I27" s="3">
        <v>11876000</v>
      </c>
      <c r="J27" s="26" t="s">
        <v>75</v>
      </c>
    </row>
    <row r="28" spans="1:10" ht="15">
      <c r="A28" s="4"/>
      <c r="B28" s="55"/>
      <c r="C28" s="53" t="s">
        <v>1580</v>
      </c>
      <c r="D28" s="53"/>
      <c r="E28" s="26" t="s">
        <v>78</v>
      </c>
      <c r="F28" s="3">
        <v>5850000</v>
      </c>
      <c r="G28" s="3">
        <v>5323000</v>
      </c>
      <c r="H28" s="3">
        <v>5342000</v>
      </c>
      <c r="I28" s="3">
        <v>4929000</v>
      </c>
      <c r="J28" s="26" t="s">
        <v>78</v>
      </c>
    </row>
    <row r="29" spans="1:10" ht="15">
      <c r="A29" s="4"/>
      <c r="B29" s="53"/>
      <c r="C29" s="53" t="s">
        <v>1800</v>
      </c>
      <c r="D29" s="53"/>
      <c r="E29" s="26" t="s">
        <v>80</v>
      </c>
      <c r="F29" s="3">
        <v>460926000</v>
      </c>
      <c r="G29" s="3">
        <v>454424000</v>
      </c>
      <c r="H29" s="3">
        <v>453890000</v>
      </c>
      <c r="I29" s="3">
        <v>439545000</v>
      </c>
      <c r="J29" s="26" t="s">
        <v>80</v>
      </c>
    </row>
    <row r="30" spans="1:10" ht="15">
      <c r="A30" s="4"/>
      <c r="B30" s="54" t="s">
        <v>1140</v>
      </c>
      <c r="C30" s="53" t="s">
        <v>1141</v>
      </c>
      <c r="D30" s="53"/>
      <c r="E30" s="26" t="s">
        <v>81</v>
      </c>
      <c r="F30" s="3">
        <v>352260000</v>
      </c>
      <c r="G30" s="3">
        <v>347344000</v>
      </c>
      <c r="H30" s="3">
        <v>370227000</v>
      </c>
      <c r="I30" s="3">
        <v>362447000</v>
      </c>
      <c r="J30" s="26" t="s">
        <v>81</v>
      </c>
    </row>
    <row r="31" spans="1:10" ht="15">
      <c r="A31" s="4"/>
      <c r="B31" s="55"/>
      <c r="C31" s="53" t="s">
        <v>1904</v>
      </c>
      <c r="D31" s="53"/>
      <c r="E31" s="26" t="s">
        <v>82</v>
      </c>
      <c r="F31" s="3">
        <v>4528000</v>
      </c>
      <c r="G31" s="3">
        <v>3649000</v>
      </c>
      <c r="H31" s="3">
        <v>4409000</v>
      </c>
      <c r="I31" s="3">
        <v>4031000</v>
      </c>
      <c r="J31" s="26" t="s">
        <v>82</v>
      </c>
    </row>
    <row r="32" spans="1:10" ht="15">
      <c r="A32" s="4"/>
      <c r="B32" s="55"/>
      <c r="C32" s="53" t="s">
        <v>1900</v>
      </c>
      <c r="D32" s="53"/>
      <c r="E32" s="26" t="s">
        <v>84</v>
      </c>
      <c r="F32" s="3">
        <v>208000</v>
      </c>
      <c r="G32" s="3">
        <v>320000</v>
      </c>
      <c r="H32" s="3">
        <v>208000</v>
      </c>
      <c r="I32" s="3">
        <v>320000</v>
      </c>
      <c r="J32" s="26" t="s">
        <v>84</v>
      </c>
    </row>
    <row r="33" spans="1:10" ht="15.9" customHeight="1">
      <c r="A33" s="4"/>
      <c r="B33" s="55"/>
      <c r="C33" s="53" t="s">
        <v>1556</v>
      </c>
      <c r="D33" s="53"/>
      <c r="E33" s="26" t="s">
        <v>85</v>
      </c>
      <c r="F33" s="3">
        <v>0</v>
      </c>
      <c r="G33" s="3">
        <v>367000</v>
      </c>
      <c r="H33" s="3">
        <v>0</v>
      </c>
      <c r="I33" s="3">
        <v>0</v>
      </c>
      <c r="J33" s="26" t="s">
        <v>85</v>
      </c>
    </row>
    <row r="34" spans="1:10" ht="15">
      <c r="A34" s="4"/>
      <c r="B34" s="55"/>
      <c r="C34" s="53" t="s">
        <v>718</v>
      </c>
      <c r="D34" s="53"/>
      <c r="E34" s="26" t="s">
        <v>90</v>
      </c>
      <c r="F34" s="3">
        <v>30024000</v>
      </c>
      <c r="G34" s="3">
        <v>29058000</v>
      </c>
      <c r="H34" s="3">
        <v>15261000</v>
      </c>
      <c r="I34" s="3">
        <v>14718000</v>
      </c>
      <c r="J34" s="26" t="s">
        <v>90</v>
      </c>
    </row>
    <row r="35" spans="1:10" ht="15">
      <c r="A35" s="4"/>
      <c r="B35" s="55"/>
      <c r="C35" s="53" t="s">
        <v>1138</v>
      </c>
      <c r="D35" s="53"/>
      <c r="E35" s="26" t="s">
        <v>94</v>
      </c>
      <c r="F35" s="3">
        <v>9676000</v>
      </c>
      <c r="G35" s="3">
        <v>12049000</v>
      </c>
      <c r="H35" s="3">
        <v>9506000</v>
      </c>
      <c r="I35" s="3">
        <v>11944000</v>
      </c>
      <c r="J35" s="26" t="s">
        <v>94</v>
      </c>
    </row>
    <row r="36" spans="1:10" ht="15">
      <c r="A36" s="4"/>
      <c r="B36" s="55"/>
      <c r="C36" s="53" t="s">
        <v>1134</v>
      </c>
      <c r="D36" s="54"/>
      <c r="E36" s="26" t="s">
        <v>95</v>
      </c>
      <c r="F36" s="3">
        <v>26574000</v>
      </c>
      <c r="G36" s="3">
        <v>25633000</v>
      </c>
      <c r="H36" s="3">
        <v>16735000</v>
      </c>
      <c r="I36" s="3">
        <v>10222000</v>
      </c>
      <c r="J36" s="26" t="s">
        <v>95</v>
      </c>
    </row>
    <row r="37" spans="1:10" ht="15">
      <c r="A37" s="4"/>
      <c r="B37" s="55"/>
      <c r="C37" s="53" t="s">
        <v>1386</v>
      </c>
      <c r="D37" s="71"/>
      <c r="E37" s="26" t="s">
        <v>97</v>
      </c>
      <c r="F37" s="3">
        <v>568000</v>
      </c>
      <c r="G37" s="3">
        <v>608000</v>
      </c>
      <c r="H37" s="3">
        <v>565000</v>
      </c>
      <c r="I37" s="3">
        <v>607000</v>
      </c>
      <c r="J37" s="26" t="s">
        <v>97</v>
      </c>
    </row>
    <row r="38" spans="1:10" ht="15">
      <c r="A38" s="4"/>
      <c r="B38" s="55"/>
      <c r="C38" s="53" t="s">
        <v>1787</v>
      </c>
      <c r="D38" s="53"/>
      <c r="E38" s="26" t="s">
        <v>99</v>
      </c>
      <c r="F38" s="3">
        <v>423270000</v>
      </c>
      <c r="G38" s="3">
        <v>418420000</v>
      </c>
      <c r="H38" s="3">
        <v>416346000</v>
      </c>
      <c r="I38" s="3">
        <v>403682000</v>
      </c>
      <c r="J38" s="26" t="s">
        <v>99</v>
      </c>
    </row>
    <row r="39" spans="1:10" ht="15">
      <c r="A39" s="4"/>
      <c r="B39" s="55"/>
      <c r="C39" s="53" t="s">
        <v>1163</v>
      </c>
      <c r="D39" s="53"/>
      <c r="E39" s="26" t="s">
        <v>100</v>
      </c>
      <c r="F39" s="3">
        <v>112000</v>
      </c>
      <c r="G39" s="3">
        <v>141000</v>
      </c>
      <c r="H39" s="38"/>
      <c r="I39" s="38"/>
      <c r="J39" s="26" t="s">
        <v>100</v>
      </c>
    </row>
    <row r="40" spans="1:10" ht="15.9" customHeight="1">
      <c r="A40" s="4"/>
      <c r="B40" s="55"/>
      <c r="C40" s="53" t="s">
        <v>944</v>
      </c>
      <c r="D40" s="53"/>
      <c r="E40" s="26" t="s">
        <v>101</v>
      </c>
      <c r="F40" s="3">
        <v>37544000</v>
      </c>
      <c r="G40" s="3">
        <v>35863000</v>
      </c>
      <c r="H40" s="3">
        <v>37544000</v>
      </c>
      <c r="I40" s="3">
        <v>35863000</v>
      </c>
      <c r="J40" s="26" t="s">
        <v>101</v>
      </c>
    </row>
    <row r="41" spans="1:10" ht="15">
      <c r="A41" s="4"/>
      <c r="B41" s="55"/>
      <c r="C41" s="53" t="s">
        <v>945</v>
      </c>
      <c r="D41" s="53"/>
      <c r="E41" s="26" t="s">
        <v>104</v>
      </c>
      <c r="F41" s="3">
        <v>37656000</v>
      </c>
      <c r="G41" s="3">
        <v>36004000</v>
      </c>
      <c r="H41" s="3">
        <v>37544000</v>
      </c>
      <c r="I41" s="3">
        <v>35863000</v>
      </c>
      <c r="J41" s="26" t="s">
        <v>104</v>
      </c>
    </row>
    <row r="42" spans="1:10" ht="15">
      <c r="A42" s="4"/>
      <c r="B42" s="54"/>
      <c r="C42" s="54" t="s">
        <v>1790</v>
      </c>
      <c r="D42" s="54"/>
      <c r="E42" s="28" t="s">
        <v>106</v>
      </c>
      <c r="F42" s="23">
        <v>460926000</v>
      </c>
      <c r="G42" s="23">
        <v>454424000</v>
      </c>
      <c r="H42" s="23">
        <v>453890000</v>
      </c>
      <c r="I42" s="23">
        <v>439545000</v>
      </c>
      <c r="J42" s="28" t="s">
        <v>106</v>
      </c>
    </row>
  </sheetData>
  <mergeCells count="33">
    <mergeCell ref="B30:B42"/>
    <mergeCell ref="C30:D30"/>
    <mergeCell ref="C31:D31"/>
    <mergeCell ref="C32:D32"/>
    <mergeCell ref="C33:D33"/>
    <mergeCell ref="C34:D34"/>
    <mergeCell ref="C35:D35"/>
    <mergeCell ref="C36:D36"/>
    <mergeCell ref="C37:D37"/>
    <mergeCell ref="C38:D38"/>
    <mergeCell ref="C39:D39"/>
    <mergeCell ref="C40:D40"/>
    <mergeCell ref="C25:D25"/>
    <mergeCell ref="C42:D42"/>
    <mergeCell ref="C27:D27"/>
    <mergeCell ref="C28:D28"/>
    <mergeCell ref="C29:D29"/>
    <mergeCell ref="C26:D26"/>
    <mergeCell ref="C41:D41"/>
    <mergeCell ref="A1:C1"/>
    <mergeCell ref="A2:C2"/>
    <mergeCell ref="D4:E4"/>
    <mergeCell ref="B10:H10"/>
    <mergeCell ref="B15:B29"/>
    <mergeCell ref="C15:D15"/>
    <mergeCell ref="C16:D16"/>
    <mergeCell ref="C17:D17"/>
    <mergeCell ref="C19:D19"/>
    <mergeCell ref="C20:D20"/>
    <mergeCell ref="C21:D21"/>
    <mergeCell ref="C22:D22"/>
    <mergeCell ref="C23:D23"/>
    <mergeCell ref="C24:D2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'@lists'!$A$12:$B$12</xm:f>
          </x14:formula1>
          <xm:sqref>C8</xm:sqref>
        </x14:dataValidation>
      </x14:dataValidations>
    </ext>
  </extLst>
</worksheet>
</file>

<file path=xl/worksheets/sheet12.xml><?xml version="1.0" encoding="utf-8"?>
<worksheet xmlns="http://schemas.openxmlformats.org/spreadsheetml/2006/main" xmlns:r="http://schemas.openxmlformats.org/officeDocument/2006/relationships">
  <sheetPr>
    <outlinePr summaryBelow="0" summaryRight="0"/>
  </sheetPr>
  <dimension ref="A1:AN27"/>
  <sheetViews>
    <sheetView workbookViewId="0"/>
  </sheetViews>
  <sheetFormatPr defaultColWidth="11.44140625" defaultRowHeight="13.2"/>
  <cols>
    <col min="1" max="1" width="2.88671875" customWidth="1"/>
    <col min="2" max="2" width="38.33203125" customWidth="1"/>
    <col min="3" max="3" width="8.33203125" customWidth="1"/>
    <col min="4" max="39" width="21.5546875" customWidth="1"/>
    <col min="40" max="40" width="8.33203125" customWidth="1"/>
  </cols>
  <sheetData>
    <row r="1" spans="1:40" ht="15">
      <c r="A1" s="47" t="s">
        <v>862</v>
      </c>
      <c r="B1" s="48"/>
      <c r="C1" s="48"/>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row>
    <row r="2" spans="1:40" ht="15">
      <c r="A2" s="47" t="s">
        <v>1043</v>
      </c>
      <c r="B2" s="48"/>
      <c r="C2" s="48"/>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row>
    <row r="3" spans="1:40" ht="14.1"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row>
    <row r="4" spans="1:40" ht="15">
      <c r="A4" s="14"/>
      <c r="B4" s="18" t="s">
        <v>842</v>
      </c>
      <c r="C4" s="24" t="s">
        <v>69</v>
      </c>
      <c r="D4" s="49" t="str">
        <f>IF(C4&lt;&gt;"",VLOOKUP(C4,'@Entities'!A2:B71,2,0),"")</f>
        <v>בנק הפועלים בע"מ</v>
      </c>
      <c r="E4" s="50"/>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0" ht="15">
      <c r="A5" s="11"/>
      <c r="B5" s="11" t="s">
        <v>2104</v>
      </c>
      <c r="C5" s="9">
        <v>43465</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0" ht="15">
      <c r="A6" s="11"/>
      <c r="B6" s="20" t="str">
        <f>"סוג מטבע"&amp;IF(C6="ILS","אלפי ש""""ח","")</f>
        <v>סוג מטבעאלפי ש""ח</v>
      </c>
      <c r="C6" s="25" t="s">
        <v>556</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15">
      <c r="A7" s="15"/>
      <c r="B7" s="15"/>
      <c r="C7" s="10"/>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row>
    <row r="8" spans="1:40" ht="15">
      <c r="A8" s="16"/>
      <c r="B8" s="16" t="s">
        <v>1497</v>
      </c>
      <c r="C8" s="22" t="str">
        <f>B11</f>
        <v>630-19</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row>
    <row r="9" spans="1:40" ht="14.1"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row>
    <row r="10" spans="1:40" ht="18" customHeight="1">
      <c r="A10" s="4"/>
      <c r="B10" s="51" t="s">
        <v>173</v>
      </c>
      <c r="C10" s="48"/>
      <c r="D10" s="48"/>
      <c r="E10" s="48"/>
      <c r="F10" s="48"/>
      <c r="G10" s="48"/>
      <c r="H10" s="48"/>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row>
    <row r="11" spans="1:40" ht="15.6">
      <c r="A11" s="4"/>
      <c r="B11" s="21" t="s">
        <v>172</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row>
    <row r="12" spans="1:40" ht="15">
      <c r="A12" s="4"/>
      <c r="B12" s="4"/>
      <c r="C12" s="4"/>
      <c r="D12" s="58" t="s">
        <v>2127</v>
      </c>
      <c r="E12" s="59"/>
      <c r="F12" s="59"/>
      <c r="G12" s="59"/>
      <c r="H12" s="59"/>
      <c r="I12" s="59"/>
      <c r="J12" s="59"/>
      <c r="K12" s="59"/>
      <c r="L12" s="59"/>
      <c r="M12" s="59"/>
      <c r="N12" s="59"/>
      <c r="O12" s="58"/>
      <c r="P12" s="58" t="s">
        <v>2098</v>
      </c>
      <c r="Q12" s="59"/>
      <c r="R12" s="59"/>
      <c r="S12" s="59"/>
      <c r="T12" s="59"/>
      <c r="U12" s="59"/>
      <c r="V12" s="59"/>
      <c r="W12" s="59"/>
      <c r="X12" s="59"/>
      <c r="Y12" s="59"/>
      <c r="Z12" s="59"/>
      <c r="AA12" s="58"/>
      <c r="AB12" s="58" t="s">
        <v>1334</v>
      </c>
      <c r="AC12" s="59"/>
      <c r="AD12" s="59"/>
      <c r="AE12" s="59"/>
      <c r="AF12" s="59"/>
      <c r="AG12" s="59"/>
      <c r="AH12" s="59"/>
      <c r="AI12" s="59"/>
      <c r="AJ12" s="59"/>
      <c r="AK12" s="59"/>
      <c r="AL12" s="59"/>
      <c r="AM12" s="58"/>
      <c r="AN12" s="4"/>
    </row>
    <row r="13" spans="1:40" ht="15">
      <c r="A13" s="4"/>
      <c r="B13" s="4"/>
      <c r="C13" s="4"/>
      <c r="D13" s="58" t="s">
        <v>941</v>
      </c>
      <c r="E13" s="58" t="s">
        <v>2126</v>
      </c>
      <c r="F13" s="58" t="s">
        <v>1944</v>
      </c>
      <c r="G13" s="59"/>
      <c r="H13" s="58"/>
      <c r="I13" s="58" t="s">
        <v>1791</v>
      </c>
      <c r="J13" s="58" t="s">
        <v>1970</v>
      </c>
      <c r="K13" s="58" t="s">
        <v>1844</v>
      </c>
      <c r="L13" s="58" t="s">
        <v>1832</v>
      </c>
      <c r="M13" s="58" t="s">
        <v>1631</v>
      </c>
      <c r="N13" s="58" t="s">
        <v>1162</v>
      </c>
      <c r="O13" s="58" t="s">
        <v>1627</v>
      </c>
      <c r="P13" s="58" t="s">
        <v>941</v>
      </c>
      <c r="Q13" s="58" t="s">
        <v>2126</v>
      </c>
      <c r="R13" s="58" t="s">
        <v>1944</v>
      </c>
      <c r="S13" s="59"/>
      <c r="T13" s="58"/>
      <c r="U13" s="58" t="s">
        <v>1791</v>
      </c>
      <c r="V13" s="58" t="s">
        <v>1970</v>
      </c>
      <c r="W13" s="58" t="s">
        <v>1844</v>
      </c>
      <c r="X13" s="58" t="s">
        <v>1832</v>
      </c>
      <c r="Y13" s="58" t="s">
        <v>1631</v>
      </c>
      <c r="Z13" s="58" t="s">
        <v>1162</v>
      </c>
      <c r="AA13" s="58" t="s">
        <v>1627</v>
      </c>
      <c r="AB13" s="58" t="s">
        <v>941</v>
      </c>
      <c r="AC13" s="58" t="s">
        <v>2126</v>
      </c>
      <c r="AD13" s="58" t="s">
        <v>1944</v>
      </c>
      <c r="AE13" s="59"/>
      <c r="AF13" s="58"/>
      <c r="AG13" s="58" t="s">
        <v>1791</v>
      </c>
      <c r="AH13" s="58" t="s">
        <v>1970</v>
      </c>
      <c r="AI13" s="58" t="s">
        <v>1844</v>
      </c>
      <c r="AJ13" s="58" t="s">
        <v>1832</v>
      </c>
      <c r="AK13" s="58" t="s">
        <v>1631</v>
      </c>
      <c r="AL13" s="58" t="s">
        <v>1162</v>
      </c>
      <c r="AM13" s="58" t="s">
        <v>1627</v>
      </c>
      <c r="AN13" s="4"/>
    </row>
    <row r="14" spans="1:40" ht="45" customHeight="1">
      <c r="A14" s="4"/>
      <c r="B14" s="4"/>
      <c r="C14" s="4"/>
      <c r="D14" s="58"/>
      <c r="E14" s="58"/>
      <c r="F14" s="31" t="s">
        <v>1523</v>
      </c>
      <c r="G14" s="31" t="s">
        <v>1361</v>
      </c>
      <c r="H14" s="31" t="s">
        <v>748</v>
      </c>
      <c r="I14" s="58"/>
      <c r="J14" s="58"/>
      <c r="K14" s="58"/>
      <c r="L14" s="58"/>
      <c r="M14" s="58"/>
      <c r="N14" s="58"/>
      <c r="O14" s="58"/>
      <c r="P14" s="58"/>
      <c r="Q14" s="58"/>
      <c r="R14" s="31" t="s">
        <v>1523</v>
      </c>
      <c r="S14" s="31" t="s">
        <v>1361</v>
      </c>
      <c r="T14" s="31" t="s">
        <v>748</v>
      </c>
      <c r="U14" s="58"/>
      <c r="V14" s="58"/>
      <c r="W14" s="58"/>
      <c r="X14" s="58"/>
      <c r="Y14" s="58"/>
      <c r="Z14" s="58"/>
      <c r="AA14" s="58"/>
      <c r="AB14" s="58"/>
      <c r="AC14" s="58"/>
      <c r="AD14" s="31" t="s">
        <v>1523</v>
      </c>
      <c r="AE14" s="31" t="s">
        <v>1361</v>
      </c>
      <c r="AF14" s="31" t="s">
        <v>748</v>
      </c>
      <c r="AG14" s="58"/>
      <c r="AH14" s="58"/>
      <c r="AI14" s="58"/>
      <c r="AJ14" s="58"/>
      <c r="AK14" s="58"/>
      <c r="AL14" s="58"/>
      <c r="AM14" s="58"/>
      <c r="AN14" s="4"/>
    </row>
    <row r="15" spans="1:40" ht="14.1" customHeight="1">
      <c r="A15" s="4"/>
      <c r="B15" s="4"/>
      <c r="C15" s="4"/>
      <c r="D15" s="26" t="s">
        <v>51</v>
      </c>
      <c r="E15" s="26" t="s">
        <v>87</v>
      </c>
      <c r="F15" s="26" t="s">
        <v>109</v>
      </c>
      <c r="G15" s="26" t="s">
        <v>123</v>
      </c>
      <c r="H15" s="26" t="s">
        <v>137</v>
      </c>
      <c r="I15" s="26" t="s">
        <v>143</v>
      </c>
      <c r="J15" s="26" t="s">
        <v>348</v>
      </c>
      <c r="K15" s="26" t="s">
        <v>349</v>
      </c>
      <c r="L15" s="26" t="s">
        <v>377</v>
      </c>
      <c r="M15" s="26" t="s">
        <v>58</v>
      </c>
      <c r="N15" s="26" t="s">
        <v>64</v>
      </c>
      <c r="O15" s="26" t="s">
        <v>68</v>
      </c>
      <c r="P15" s="26" t="s">
        <v>51</v>
      </c>
      <c r="Q15" s="26" t="s">
        <v>87</v>
      </c>
      <c r="R15" s="26" t="s">
        <v>109</v>
      </c>
      <c r="S15" s="26" t="s">
        <v>123</v>
      </c>
      <c r="T15" s="26" t="s">
        <v>137</v>
      </c>
      <c r="U15" s="26" t="s">
        <v>143</v>
      </c>
      <c r="V15" s="26" t="s">
        <v>348</v>
      </c>
      <c r="W15" s="26" t="s">
        <v>349</v>
      </c>
      <c r="X15" s="26" t="s">
        <v>377</v>
      </c>
      <c r="Y15" s="26" t="s">
        <v>58</v>
      </c>
      <c r="Z15" s="26" t="s">
        <v>64</v>
      </c>
      <c r="AA15" s="26" t="s">
        <v>68</v>
      </c>
      <c r="AB15" s="26" t="s">
        <v>51</v>
      </c>
      <c r="AC15" s="26" t="s">
        <v>87</v>
      </c>
      <c r="AD15" s="26" t="s">
        <v>109</v>
      </c>
      <c r="AE15" s="26" t="s">
        <v>123</v>
      </c>
      <c r="AF15" s="26" t="s">
        <v>137</v>
      </c>
      <c r="AG15" s="26" t="s">
        <v>143</v>
      </c>
      <c r="AH15" s="26" t="s">
        <v>348</v>
      </c>
      <c r="AI15" s="26" t="s">
        <v>349</v>
      </c>
      <c r="AJ15" s="26" t="s">
        <v>377</v>
      </c>
      <c r="AK15" s="26" t="s">
        <v>58</v>
      </c>
      <c r="AL15" s="26" t="s">
        <v>64</v>
      </c>
      <c r="AM15" s="26" t="s">
        <v>68</v>
      </c>
      <c r="AN15" s="4"/>
    </row>
    <row r="16" spans="1:40" ht="15">
      <c r="A16" s="4"/>
      <c r="B16" s="17" t="s">
        <v>1256</v>
      </c>
      <c r="C16" s="26" t="s">
        <v>51</v>
      </c>
      <c r="D16" s="3">
        <v>8124000</v>
      </c>
      <c r="E16" s="3">
        <v>0</v>
      </c>
      <c r="F16" s="3">
        <v>0</v>
      </c>
      <c r="G16" s="3">
        <v>59000</v>
      </c>
      <c r="H16" s="3">
        <v>0</v>
      </c>
      <c r="I16" s="3">
        <v>8183000</v>
      </c>
      <c r="J16" s="3">
        <v>-786000</v>
      </c>
      <c r="K16" s="3">
        <v>28466000</v>
      </c>
      <c r="L16" s="3">
        <v>0</v>
      </c>
      <c r="M16" s="3">
        <v>35863000</v>
      </c>
      <c r="N16" s="3">
        <v>141000</v>
      </c>
      <c r="O16" s="3">
        <v>36004000</v>
      </c>
      <c r="P16" s="3">
        <v>8146000</v>
      </c>
      <c r="Q16" s="3">
        <v>0</v>
      </c>
      <c r="R16" s="3">
        <v>0</v>
      </c>
      <c r="S16" s="3">
        <v>74000</v>
      </c>
      <c r="T16" s="3">
        <v>0</v>
      </c>
      <c r="U16" s="3">
        <v>8220000</v>
      </c>
      <c r="V16" s="3">
        <v>-840000</v>
      </c>
      <c r="W16" s="3">
        <v>26667000</v>
      </c>
      <c r="X16" s="3">
        <v>0</v>
      </c>
      <c r="Y16" s="3">
        <v>34047000</v>
      </c>
      <c r="Z16" s="3">
        <v>178000</v>
      </c>
      <c r="AA16" s="3">
        <v>34225000</v>
      </c>
      <c r="AB16" s="3">
        <v>8094000</v>
      </c>
      <c r="AC16" s="3">
        <v>0</v>
      </c>
      <c r="AD16" s="3">
        <v>0</v>
      </c>
      <c r="AE16" s="3">
        <v>113000</v>
      </c>
      <c r="AF16" s="3">
        <v>0</v>
      </c>
      <c r="AG16" s="3">
        <v>8207000</v>
      </c>
      <c r="AH16" s="3">
        <v>101000</v>
      </c>
      <c r="AI16" s="3">
        <v>24724000</v>
      </c>
      <c r="AJ16" s="3">
        <v>0</v>
      </c>
      <c r="AK16" s="3">
        <v>33032000</v>
      </c>
      <c r="AL16" s="3">
        <v>187000</v>
      </c>
      <c r="AM16" s="3">
        <v>33219000</v>
      </c>
      <c r="AN16" s="26" t="s">
        <v>51</v>
      </c>
    </row>
    <row r="17" spans="1:40" ht="15">
      <c r="A17" s="4"/>
      <c r="B17" s="17" t="s">
        <v>1119</v>
      </c>
      <c r="C17" s="26" t="s">
        <v>87</v>
      </c>
      <c r="D17" s="3">
        <v>0</v>
      </c>
      <c r="E17" s="3">
        <v>0</v>
      </c>
      <c r="F17" s="3">
        <v>0</v>
      </c>
      <c r="G17" s="3">
        <v>0</v>
      </c>
      <c r="H17" s="3">
        <v>0</v>
      </c>
      <c r="I17" s="3">
        <v>0</v>
      </c>
      <c r="J17" s="3">
        <v>0</v>
      </c>
      <c r="K17" s="3">
        <v>0</v>
      </c>
      <c r="L17" s="3">
        <v>0</v>
      </c>
      <c r="M17" s="3">
        <v>0</v>
      </c>
      <c r="N17" s="3">
        <v>0</v>
      </c>
      <c r="O17" s="3">
        <v>0</v>
      </c>
      <c r="P17" s="3">
        <v>0</v>
      </c>
      <c r="Q17" s="3">
        <v>0</v>
      </c>
      <c r="R17" s="3">
        <v>0</v>
      </c>
      <c r="S17" s="3">
        <v>0</v>
      </c>
      <c r="T17" s="3">
        <v>0</v>
      </c>
      <c r="U17" s="3">
        <v>0</v>
      </c>
      <c r="V17" s="3">
        <v>0</v>
      </c>
      <c r="W17" s="3">
        <v>0</v>
      </c>
      <c r="X17" s="3">
        <v>0</v>
      </c>
      <c r="Y17" s="3">
        <v>0</v>
      </c>
      <c r="Z17" s="3">
        <v>-10000</v>
      </c>
      <c r="AA17" s="3">
        <v>-10000</v>
      </c>
      <c r="AB17" s="3">
        <v>0</v>
      </c>
      <c r="AC17" s="3">
        <v>0</v>
      </c>
      <c r="AD17" s="3">
        <v>0</v>
      </c>
      <c r="AE17" s="3">
        <v>0</v>
      </c>
      <c r="AF17" s="3">
        <v>0</v>
      </c>
      <c r="AG17" s="3">
        <v>0</v>
      </c>
      <c r="AH17" s="3">
        <v>0</v>
      </c>
      <c r="AI17" s="3">
        <v>0</v>
      </c>
      <c r="AJ17" s="3">
        <v>0</v>
      </c>
      <c r="AK17" s="3">
        <v>0</v>
      </c>
      <c r="AL17" s="3">
        <v>2000</v>
      </c>
      <c r="AM17" s="3">
        <v>2000</v>
      </c>
      <c r="AN17" s="26" t="s">
        <v>87</v>
      </c>
    </row>
    <row r="18" spans="1:40" ht="15">
      <c r="A18" s="4"/>
      <c r="B18" s="17" t="s">
        <v>1982</v>
      </c>
      <c r="C18" s="26" t="s">
        <v>109</v>
      </c>
      <c r="D18" s="38"/>
      <c r="E18" s="38"/>
      <c r="F18" s="38"/>
      <c r="G18" s="38"/>
      <c r="H18" s="38"/>
      <c r="I18" s="38"/>
      <c r="J18" s="38"/>
      <c r="K18" s="3">
        <v>2595000</v>
      </c>
      <c r="L18" s="38"/>
      <c r="M18" s="3">
        <v>2595000</v>
      </c>
      <c r="N18" s="3">
        <v>-29000</v>
      </c>
      <c r="O18" s="3">
        <v>2566000</v>
      </c>
      <c r="P18" s="38"/>
      <c r="Q18" s="38"/>
      <c r="R18" s="38"/>
      <c r="S18" s="38"/>
      <c r="T18" s="38"/>
      <c r="U18" s="38"/>
      <c r="V18" s="38"/>
      <c r="W18" s="3">
        <v>2660000</v>
      </c>
      <c r="X18" s="38"/>
      <c r="Y18" s="3">
        <v>2660000</v>
      </c>
      <c r="Z18" s="3">
        <v>-29000</v>
      </c>
      <c r="AA18" s="3">
        <v>2631000</v>
      </c>
      <c r="AB18" s="38"/>
      <c r="AC18" s="38"/>
      <c r="AD18" s="38"/>
      <c r="AE18" s="38"/>
      <c r="AF18" s="38"/>
      <c r="AG18" s="38"/>
      <c r="AH18" s="38"/>
      <c r="AI18" s="3">
        <v>2628000</v>
      </c>
      <c r="AJ18" s="38"/>
      <c r="AK18" s="3">
        <v>2628000</v>
      </c>
      <c r="AL18" s="3">
        <v>-12000</v>
      </c>
      <c r="AM18" s="3">
        <v>2616000</v>
      </c>
      <c r="AN18" s="26" t="s">
        <v>109</v>
      </c>
    </row>
    <row r="19" spans="1:40" ht="15">
      <c r="A19" s="4"/>
      <c r="B19" s="17" t="s">
        <v>921</v>
      </c>
      <c r="C19" s="26" t="s">
        <v>123</v>
      </c>
      <c r="D19" s="38"/>
      <c r="E19" s="38"/>
      <c r="F19" s="38"/>
      <c r="G19" s="38"/>
      <c r="H19" s="38"/>
      <c r="I19" s="38"/>
      <c r="J19" s="38"/>
      <c r="K19" s="3">
        <v>-496000</v>
      </c>
      <c r="L19" s="38"/>
      <c r="M19" s="3">
        <v>-496000</v>
      </c>
      <c r="N19" s="3">
        <v>0</v>
      </c>
      <c r="O19" s="3">
        <v>-496000</v>
      </c>
      <c r="P19" s="38"/>
      <c r="Q19" s="38"/>
      <c r="R19" s="38"/>
      <c r="S19" s="38"/>
      <c r="T19" s="38"/>
      <c r="U19" s="38"/>
      <c r="V19" s="38"/>
      <c r="W19" s="3">
        <v>-861000</v>
      </c>
      <c r="X19" s="38"/>
      <c r="Y19" s="3">
        <v>-861000</v>
      </c>
      <c r="Z19" s="3">
        <v>0</v>
      </c>
      <c r="AA19" s="3">
        <v>-861000</v>
      </c>
      <c r="AB19" s="38"/>
      <c r="AC19" s="38"/>
      <c r="AD19" s="38"/>
      <c r="AE19" s="38"/>
      <c r="AF19" s="38"/>
      <c r="AG19" s="38"/>
      <c r="AH19" s="38"/>
      <c r="AI19" s="3">
        <v>-685000</v>
      </c>
      <c r="AJ19" s="38"/>
      <c r="AK19" s="3">
        <v>-685000</v>
      </c>
      <c r="AL19" s="3">
        <v>0</v>
      </c>
      <c r="AM19" s="3">
        <v>-685000</v>
      </c>
      <c r="AN19" s="26" t="s">
        <v>123</v>
      </c>
    </row>
    <row r="20" spans="1:40" ht="15">
      <c r="A20" s="4"/>
      <c r="B20" s="17" t="s">
        <v>983</v>
      </c>
      <c r="C20" s="26" t="s">
        <v>137</v>
      </c>
      <c r="D20" s="38"/>
      <c r="E20" s="38"/>
      <c r="F20" s="38"/>
      <c r="G20" s="38"/>
      <c r="H20" s="3">
        <v>0</v>
      </c>
      <c r="I20" s="3">
        <v>0</v>
      </c>
      <c r="J20" s="38"/>
      <c r="K20" s="3">
        <v>0</v>
      </c>
      <c r="L20" s="38"/>
      <c r="M20" s="3">
        <v>0</v>
      </c>
      <c r="N20" s="3">
        <v>0</v>
      </c>
      <c r="O20" s="3">
        <v>0</v>
      </c>
      <c r="P20" s="38"/>
      <c r="Q20" s="38"/>
      <c r="R20" s="38"/>
      <c r="S20" s="38"/>
      <c r="T20" s="3">
        <v>0</v>
      </c>
      <c r="U20" s="3">
        <v>0</v>
      </c>
      <c r="V20" s="38"/>
      <c r="W20" s="3">
        <v>0</v>
      </c>
      <c r="X20" s="38"/>
      <c r="Y20" s="3">
        <v>0</v>
      </c>
      <c r="Z20" s="3">
        <v>0</v>
      </c>
      <c r="AA20" s="3">
        <v>0</v>
      </c>
      <c r="AB20" s="38"/>
      <c r="AC20" s="38"/>
      <c r="AD20" s="38"/>
      <c r="AE20" s="38"/>
      <c r="AF20" s="3">
        <v>0</v>
      </c>
      <c r="AG20" s="3">
        <v>0</v>
      </c>
      <c r="AH20" s="38"/>
      <c r="AI20" s="3">
        <v>0</v>
      </c>
      <c r="AJ20" s="38"/>
      <c r="AK20" s="3">
        <v>0</v>
      </c>
      <c r="AL20" s="3">
        <v>0</v>
      </c>
      <c r="AM20" s="3">
        <v>0</v>
      </c>
      <c r="AN20" s="26" t="s">
        <v>137</v>
      </c>
    </row>
    <row r="21" spans="1:40" ht="15">
      <c r="A21" s="4"/>
      <c r="B21" s="17" t="s">
        <v>1025</v>
      </c>
      <c r="C21" s="26" t="s">
        <v>143</v>
      </c>
      <c r="D21" s="3">
        <v>11000</v>
      </c>
      <c r="E21" s="3">
        <v>0</v>
      </c>
      <c r="F21" s="3">
        <v>0</v>
      </c>
      <c r="G21" s="3">
        <v>-35000</v>
      </c>
      <c r="H21" s="38"/>
      <c r="I21" s="3">
        <v>-24000</v>
      </c>
      <c r="J21" s="38"/>
      <c r="K21" s="38"/>
      <c r="L21" s="3">
        <v>0</v>
      </c>
      <c r="M21" s="3">
        <v>-24000</v>
      </c>
      <c r="N21" s="3">
        <v>0</v>
      </c>
      <c r="O21" s="3">
        <v>-24000</v>
      </c>
      <c r="P21" s="3">
        <v>-22000</v>
      </c>
      <c r="Q21" s="3">
        <v>0</v>
      </c>
      <c r="R21" s="3">
        <v>0</v>
      </c>
      <c r="S21" s="3">
        <v>-17000</v>
      </c>
      <c r="T21" s="38"/>
      <c r="U21" s="3">
        <v>-39000</v>
      </c>
      <c r="V21" s="38"/>
      <c r="W21" s="38"/>
      <c r="X21" s="3">
        <v>0</v>
      </c>
      <c r="Y21" s="3">
        <v>-39000</v>
      </c>
      <c r="Z21" s="3">
        <v>0</v>
      </c>
      <c r="AA21" s="3">
        <v>-39000</v>
      </c>
      <c r="AB21" s="3">
        <v>52000</v>
      </c>
      <c r="AC21" s="3">
        <v>0</v>
      </c>
      <c r="AD21" s="3">
        <v>0</v>
      </c>
      <c r="AE21" s="3">
        <v>-74000</v>
      </c>
      <c r="AF21" s="38"/>
      <c r="AG21" s="3">
        <v>-22000</v>
      </c>
      <c r="AH21" s="38"/>
      <c r="AI21" s="38"/>
      <c r="AJ21" s="3">
        <v>0</v>
      </c>
      <c r="AK21" s="3">
        <v>-22000</v>
      </c>
      <c r="AL21" s="3">
        <v>0</v>
      </c>
      <c r="AM21" s="3">
        <v>-22000</v>
      </c>
      <c r="AN21" s="26" t="s">
        <v>143</v>
      </c>
    </row>
    <row r="22" spans="1:40" ht="15">
      <c r="A22" s="4"/>
      <c r="B22" s="17" t="s">
        <v>1195</v>
      </c>
      <c r="C22" s="26" t="s">
        <v>348</v>
      </c>
      <c r="D22" s="3">
        <v>0</v>
      </c>
      <c r="E22" s="3">
        <v>0</v>
      </c>
      <c r="F22" s="3">
        <v>0</v>
      </c>
      <c r="G22" s="38"/>
      <c r="H22" s="38"/>
      <c r="I22" s="3">
        <v>0</v>
      </c>
      <c r="J22" s="38"/>
      <c r="K22" s="3">
        <v>0</v>
      </c>
      <c r="L22" s="38"/>
      <c r="M22" s="3">
        <v>0</v>
      </c>
      <c r="N22" s="3">
        <v>0</v>
      </c>
      <c r="O22" s="3">
        <v>0</v>
      </c>
      <c r="P22" s="3">
        <v>0</v>
      </c>
      <c r="Q22" s="3">
        <v>0</v>
      </c>
      <c r="R22" s="3">
        <v>0</v>
      </c>
      <c r="S22" s="38"/>
      <c r="T22" s="38"/>
      <c r="U22" s="3">
        <v>0</v>
      </c>
      <c r="V22" s="38"/>
      <c r="W22" s="3">
        <v>0</v>
      </c>
      <c r="X22" s="38"/>
      <c r="Y22" s="3">
        <v>0</v>
      </c>
      <c r="Z22" s="3">
        <v>0</v>
      </c>
      <c r="AA22" s="3">
        <v>0</v>
      </c>
      <c r="AB22" s="3">
        <v>0</v>
      </c>
      <c r="AC22" s="3">
        <v>0</v>
      </c>
      <c r="AD22" s="3">
        <v>0</v>
      </c>
      <c r="AE22" s="38"/>
      <c r="AF22" s="38"/>
      <c r="AG22" s="3">
        <v>0</v>
      </c>
      <c r="AH22" s="38"/>
      <c r="AI22" s="3">
        <v>0</v>
      </c>
      <c r="AJ22" s="38"/>
      <c r="AK22" s="3">
        <v>0</v>
      </c>
      <c r="AL22" s="3">
        <v>0</v>
      </c>
      <c r="AM22" s="3">
        <v>0</v>
      </c>
      <c r="AN22" s="26" t="s">
        <v>348</v>
      </c>
    </row>
    <row r="23" spans="1:40" ht="15">
      <c r="A23" s="4"/>
      <c r="B23" s="17" t="s">
        <v>1021</v>
      </c>
      <c r="C23" s="26" t="s">
        <v>349</v>
      </c>
      <c r="D23" s="3">
        <v>0</v>
      </c>
      <c r="E23" s="38"/>
      <c r="F23" s="38"/>
      <c r="G23" s="38"/>
      <c r="H23" s="38"/>
      <c r="I23" s="3">
        <v>0</v>
      </c>
      <c r="J23" s="38"/>
      <c r="K23" s="38"/>
      <c r="L23" s="3">
        <v>0</v>
      </c>
      <c r="M23" s="3">
        <v>0</v>
      </c>
      <c r="N23" s="3">
        <v>0</v>
      </c>
      <c r="O23" s="3">
        <v>0</v>
      </c>
      <c r="P23" s="3">
        <v>0</v>
      </c>
      <c r="Q23" s="38"/>
      <c r="R23" s="38"/>
      <c r="S23" s="38"/>
      <c r="T23" s="38"/>
      <c r="U23" s="3">
        <v>0</v>
      </c>
      <c r="V23" s="38"/>
      <c r="W23" s="38"/>
      <c r="X23" s="3">
        <v>0</v>
      </c>
      <c r="Y23" s="3">
        <v>0</v>
      </c>
      <c r="Z23" s="3">
        <v>0</v>
      </c>
      <c r="AA23" s="3">
        <v>0</v>
      </c>
      <c r="AB23" s="3">
        <v>0</v>
      </c>
      <c r="AC23" s="38"/>
      <c r="AD23" s="38"/>
      <c r="AE23" s="38"/>
      <c r="AF23" s="38"/>
      <c r="AG23" s="3">
        <v>0</v>
      </c>
      <c r="AH23" s="38"/>
      <c r="AI23" s="38"/>
      <c r="AJ23" s="3">
        <v>0</v>
      </c>
      <c r="AK23" s="3">
        <v>0</v>
      </c>
      <c r="AL23" s="3">
        <v>0</v>
      </c>
      <c r="AM23" s="3">
        <v>0</v>
      </c>
      <c r="AN23" s="26" t="s">
        <v>349</v>
      </c>
    </row>
    <row r="24" spans="1:40" ht="15">
      <c r="A24" s="4"/>
      <c r="B24" s="17" t="s">
        <v>975</v>
      </c>
      <c r="C24" s="26" t="s">
        <v>377</v>
      </c>
      <c r="D24" s="38"/>
      <c r="E24" s="38"/>
      <c r="F24" s="38"/>
      <c r="G24" s="3">
        <v>14000</v>
      </c>
      <c r="H24" s="38"/>
      <c r="I24" s="3">
        <v>14000</v>
      </c>
      <c r="J24" s="38"/>
      <c r="K24" s="38"/>
      <c r="L24" s="38"/>
      <c r="M24" s="3">
        <v>14000</v>
      </c>
      <c r="N24" s="3">
        <v>0</v>
      </c>
      <c r="O24" s="3">
        <v>14000</v>
      </c>
      <c r="P24" s="38"/>
      <c r="Q24" s="38"/>
      <c r="R24" s="38"/>
      <c r="S24" s="3">
        <v>2000</v>
      </c>
      <c r="T24" s="38"/>
      <c r="U24" s="3">
        <v>2000</v>
      </c>
      <c r="V24" s="38"/>
      <c r="W24" s="38"/>
      <c r="X24" s="38"/>
      <c r="Y24" s="3">
        <v>2000</v>
      </c>
      <c r="Z24" s="3">
        <v>0</v>
      </c>
      <c r="AA24" s="3">
        <v>2000</v>
      </c>
      <c r="AB24" s="38"/>
      <c r="AC24" s="38"/>
      <c r="AD24" s="38"/>
      <c r="AE24" s="3">
        <v>35000</v>
      </c>
      <c r="AF24" s="38"/>
      <c r="AG24" s="3">
        <v>35000</v>
      </c>
      <c r="AH24" s="38"/>
      <c r="AI24" s="38"/>
      <c r="AJ24" s="38"/>
      <c r="AK24" s="3">
        <v>35000</v>
      </c>
      <c r="AL24" s="3">
        <v>0</v>
      </c>
      <c r="AM24" s="3">
        <v>35000</v>
      </c>
      <c r="AN24" s="26" t="s">
        <v>377</v>
      </c>
    </row>
    <row r="25" spans="1:40" ht="15">
      <c r="A25" s="4"/>
      <c r="B25" s="17" t="s">
        <v>984</v>
      </c>
      <c r="C25" s="26" t="s">
        <v>58</v>
      </c>
      <c r="D25" s="38"/>
      <c r="E25" s="38"/>
      <c r="F25" s="38"/>
      <c r="G25" s="38"/>
      <c r="H25" s="3">
        <v>0</v>
      </c>
      <c r="I25" s="3">
        <v>0</v>
      </c>
      <c r="J25" s="38"/>
      <c r="K25" s="38"/>
      <c r="L25" s="38"/>
      <c r="M25" s="3">
        <v>0</v>
      </c>
      <c r="N25" s="3">
        <v>0</v>
      </c>
      <c r="O25" s="3">
        <v>0</v>
      </c>
      <c r="P25" s="38"/>
      <c r="Q25" s="38"/>
      <c r="R25" s="38"/>
      <c r="S25" s="38"/>
      <c r="T25" s="3">
        <v>0</v>
      </c>
      <c r="U25" s="3">
        <v>0</v>
      </c>
      <c r="V25" s="38"/>
      <c r="W25" s="38"/>
      <c r="X25" s="38"/>
      <c r="Y25" s="3">
        <v>0</v>
      </c>
      <c r="Z25" s="3">
        <v>0</v>
      </c>
      <c r="AA25" s="3">
        <v>0</v>
      </c>
      <c r="AB25" s="38"/>
      <c r="AC25" s="38"/>
      <c r="AD25" s="38"/>
      <c r="AE25" s="38"/>
      <c r="AF25" s="3">
        <v>0</v>
      </c>
      <c r="AG25" s="3">
        <v>0</v>
      </c>
      <c r="AH25" s="38"/>
      <c r="AI25" s="38"/>
      <c r="AJ25" s="38"/>
      <c r="AK25" s="3">
        <v>0</v>
      </c>
      <c r="AL25" s="3">
        <v>0</v>
      </c>
      <c r="AM25" s="3">
        <v>0</v>
      </c>
      <c r="AN25" s="26" t="s">
        <v>58</v>
      </c>
    </row>
    <row r="26" spans="1:40" ht="15">
      <c r="A26" s="4"/>
      <c r="B26" s="17" t="s">
        <v>1960</v>
      </c>
      <c r="C26" s="26" t="s">
        <v>64</v>
      </c>
      <c r="D26" s="38"/>
      <c r="E26" s="38"/>
      <c r="F26" s="38"/>
      <c r="G26" s="38"/>
      <c r="H26" s="38"/>
      <c r="I26" s="38"/>
      <c r="J26" s="3">
        <v>-408000</v>
      </c>
      <c r="K26" s="38"/>
      <c r="L26" s="38"/>
      <c r="M26" s="3">
        <v>-408000</v>
      </c>
      <c r="N26" s="3">
        <v>0</v>
      </c>
      <c r="O26" s="3">
        <v>-408000</v>
      </c>
      <c r="P26" s="38"/>
      <c r="Q26" s="38"/>
      <c r="R26" s="38"/>
      <c r="S26" s="38"/>
      <c r="T26" s="38"/>
      <c r="U26" s="38"/>
      <c r="V26" s="3">
        <v>54000</v>
      </c>
      <c r="W26" s="38"/>
      <c r="X26" s="38"/>
      <c r="Y26" s="3">
        <v>54000</v>
      </c>
      <c r="Z26" s="3">
        <v>2000</v>
      </c>
      <c r="AA26" s="3">
        <v>56000</v>
      </c>
      <c r="AB26" s="38"/>
      <c r="AC26" s="38"/>
      <c r="AD26" s="38"/>
      <c r="AE26" s="38"/>
      <c r="AF26" s="38"/>
      <c r="AG26" s="38"/>
      <c r="AH26" s="3">
        <v>-941000</v>
      </c>
      <c r="AI26" s="38"/>
      <c r="AJ26" s="38"/>
      <c r="AK26" s="3">
        <v>-941000</v>
      </c>
      <c r="AL26" s="3">
        <v>1000</v>
      </c>
      <c r="AM26" s="3">
        <v>-940000</v>
      </c>
      <c r="AN26" s="26" t="s">
        <v>64</v>
      </c>
    </row>
    <row r="27" spans="1:40" ht="15">
      <c r="A27" s="4"/>
      <c r="B27" s="13" t="s">
        <v>1257</v>
      </c>
      <c r="C27" s="28" t="s">
        <v>68</v>
      </c>
      <c r="D27" s="23">
        <v>8135000</v>
      </c>
      <c r="E27" s="23">
        <v>0</v>
      </c>
      <c r="F27" s="23">
        <v>0</v>
      </c>
      <c r="G27" s="23">
        <v>38000</v>
      </c>
      <c r="H27" s="23">
        <v>0</v>
      </c>
      <c r="I27" s="23">
        <v>8173000</v>
      </c>
      <c r="J27" s="23">
        <v>-1194000</v>
      </c>
      <c r="K27" s="23">
        <v>30565000</v>
      </c>
      <c r="L27" s="23">
        <v>0</v>
      </c>
      <c r="M27" s="23">
        <v>37544000</v>
      </c>
      <c r="N27" s="23">
        <v>112000</v>
      </c>
      <c r="O27" s="23">
        <v>37656000</v>
      </c>
      <c r="P27" s="23">
        <v>8124000</v>
      </c>
      <c r="Q27" s="23">
        <v>0</v>
      </c>
      <c r="R27" s="23">
        <v>0</v>
      </c>
      <c r="S27" s="23">
        <v>59000</v>
      </c>
      <c r="T27" s="23">
        <v>0</v>
      </c>
      <c r="U27" s="23">
        <v>8183000</v>
      </c>
      <c r="V27" s="23">
        <v>-786000</v>
      </c>
      <c r="W27" s="23">
        <v>28466000</v>
      </c>
      <c r="X27" s="23">
        <v>0</v>
      </c>
      <c r="Y27" s="23">
        <v>35863000</v>
      </c>
      <c r="Z27" s="23">
        <v>141000</v>
      </c>
      <c r="AA27" s="23">
        <v>36004000</v>
      </c>
      <c r="AB27" s="23">
        <v>8146000</v>
      </c>
      <c r="AC27" s="23">
        <v>0</v>
      </c>
      <c r="AD27" s="23">
        <v>0</v>
      </c>
      <c r="AE27" s="23">
        <v>74000</v>
      </c>
      <c r="AF27" s="23">
        <v>0</v>
      </c>
      <c r="AG27" s="23">
        <v>8220000</v>
      </c>
      <c r="AH27" s="23">
        <v>-840000</v>
      </c>
      <c r="AI27" s="23">
        <v>26667000</v>
      </c>
      <c r="AJ27" s="23">
        <v>0</v>
      </c>
      <c r="AK27" s="23">
        <v>34047000</v>
      </c>
      <c r="AL27" s="23">
        <v>178000</v>
      </c>
      <c r="AM27" s="23">
        <v>34225000</v>
      </c>
      <c r="AN27" s="28" t="s">
        <v>68</v>
      </c>
    </row>
  </sheetData>
  <mergeCells count="37">
    <mergeCell ref="AM13:AM14"/>
    <mergeCell ref="AH13:AH14"/>
    <mergeCell ref="AI13:AI14"/>
    <mergeCell ref="AJ13:AJ14"/>
    <mergeCell ref="AK13:AK14"/>
    <mergeCell ref="AL13:AL14"/>
    <mergeCell ref="AA13:AA14"/>
    <mergeCell ref="AB13:AB14"/>
    <mergeCell ref="AC13:AC14"/>
    <mergeCell ref="AD13:AF13"/>
    <mergeCell ref="AG13:AG14"/>
    <mergeCell ref="V13:V14"/>
    <mergeCell ref="W13:W14"/>
    <mergeCell ref="X13:X14"/>
    <mergeCell ref="Y13:Y14"/>
    <mergeCell ref="Z13:Z14"/>
    <mergeCell ref="P12:AA12"/>
    <mergeCell ref="AB12:AM12"/>
    <mergeCell ref="D13:D14"/>
    <mergeCell ref="E13:E14"/>
    <mergeCell ref="F13:H13"/>
    <mergeCell ref="I13:I14"/>
    <mergeCell ref="J13:J14"/>
    <mergeCell ref="K13:K14"/>
    <mergeCell ref="L13:L14"/>
    <mergeCell ref="M13:M14"/>
    <mergeCell ref="N13:N14"/>
    <mergeCell ref="O13:O14"/>
    <mergeCell ref="P13:P14"/>
    <mergeCell ref="Q13:Q14"/>
    <mergeCell ref="R13:T13"/>
    <mergeCell ref="U13:U14"/>
    <mergeCell ref="A1:C1"/>
    <mergeCell ref="A2:C2"/>
    <mergeCell ref="D4:E4"/>
    <mergeCell ref="B10:H10"/>
    <mergeCell ref="D12:O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'@lists'!$A$13:$B$13</xm:f>
          </x14:formula1>
          <xm:sqref>C8</xm:sqref>
        </x14:dataValidation>
      </x14:dataValidations>
    </ext>
  </extLst>
</worksheet>
</file>

<file path=xl/worksheets/sheet13.xml><?xml version="1.0" encoding="utf-8"?>
<worksheet xmlns="http://schemas.openxmlformats.org/spreadsheetml/2006/main" xmlns:r="http://schemas.openxmlformats.org/officeDocument/2006/relationships">
  <sheetPr>
    <outlinePr summaryBelow="0" summaryRight="0"/>
  </sheetPr>
  <dimension ref="A1:K34"/>
  <sheetViews>
    <sheetView workbookViewId="0"/>
  </sheetViews>
  <sheetFormatPr defaultColWidth="11.44140625" defaultRowHeight="13.2"/>
  <cols>
    <col min="1" max="1" width="2.88671875" customWidth="1"/>
    <col min="2" max="2" width="21.5546875" customWidth="1"/>
    <col min="3" max="3" width="31.6640625" customWidth="1"/>
    <col min="4" max="4" width="8.33203125" customWidth="1"/>
    <col min="5" max="10" width="21.5546875" customWidth="1"/>
    <col min="11" max="11" width="8.33203125" customWidth="1"/>
  </cols>
  <sheetData>
    <row r="1" spans="1:11" ht="15">
      <c r="A1" s="47" t="s">
        <v>862</v>
      </c>
      <c r="B1" s="48"/>
      <c r="C1" s="48"/>
      <c r="D1" s="4"/>
      <c r="E1" s="4"/>
      <c r="F1" s="4"/>
      <c r="G1" s="4"/>
      <c r="H1" s="4"/>
      <c r="I1" s="4"/>
      <c r="J1" s="4"/>
      <c r="K1" s="4"/>
    </row>
    <row r="2" spans="1:11" ht="15">
      <c r="A2" s="47" t="s">
        <v>1043</v>
      </c>
      <c r="B2" s="48"/>
      <c r="C2" s="48"/>
      <c r="D2" s="4"/>
      <c r="E2" s="4"/>
      <c r="F2" s="4"/>
      <c r="G2" s="4"/>
      <c r="H2" s="4"/>
      <c r="I2" s="4"/>
      <c r="J2" s="4"/>
      <c r="K2" s="4"/>
    </row>
    <row r="3" spans="1:11" ht="14.1" customHeight="1">
      <c r="A3" s="4"/>
      <c r="B3" s="4"/>
      <c r="C3" s="4"/>
      <c r="D3" s="4"/>
      <c r="E3" s="4"/>
      <c r="F3" s="4"/>
      <c r="G3" s="4"/>
      <c r="H3" s="4"/>
      <c r="I3" s="4"/>
      <c r="J3" s="4"/>
      <c r="K3" s="4"/>
    </row>
    <row r="4" spans="1:11" ht="15">
      <c r="A4" s="14"/>
      <c r="B4" s="18" t="s">
        <v>842</v>
      </c>
      <c r="C4" s="24" t="s">
        <v>69</v>
      </c>
      <c r="D4" s="49" t="str">
        <f>IF(C4&lt;&gt;"",VLOOKUP(C4,'@Entities'!A2:B71,2,0),"")</f>
        <v>בנק הפועלים בע"מ</v>
      </c>
      <c r="E4" s="50"/>
      <c r="F4" s="4"/>
      <c r="G4" s="4"/>
      <c r="H4" s="4"/>
      <c r="I4" s="4"/>
      <c r="J4" s="4"/>
      <c r="K4" s="4"/>
    </row>
    <row r="5" spans="1:11" ht="15">
      <c r="A5" s="11"/>
      <c r="B5" s="11" t="s">
        <v>2104</v>
      </c>
      <c r="C5" s="9">
        <v>43465</v>
      </c>
      <c r="D5" s="4"/>
      <c r="E5" s="4"/>
      <c r="F5" s="4"/>
      <c r="G5" s="4"/>
      <c r="H5" s="4"/>
      <c r="I5" s="4"/>
      <c r="J5" s="4"/>
      <c r="K5" s="4"/>
    </row>
    <row r="6" spans="1:11" ht="15">
      <c r="A6" s="11"/>
      <c r="B6" s="20" t="str">
        <f>"סוג מטבע"&amp;IF(C6="ILS","אלפי ש""""ח","")</f>
        <v>סוג מטבעאלפי ש""ח</v>
      </c>
      <c r="C6" s="25" t="s">
        <v>556</v>
      </c>
      <c r="D6" s="4"/>
      <c r="E6" s="4"/>
      <c r="F6" s="4"/>
      <c r="G6" s="4"/>
      <c r="H6" s="4"/>
      <c r="I6" s="4"/>
      <c r="J6" s="4"/>
      <c r="K6" s="4"/>
    </row>
    <row r="7" spans="1:11" ht="15">
      <c r="A7" s="15"/>
      <c r="B7" s="15"/>
      <c r="C7" s="10"/>
      <c r="D7" s="4"/>
      <c r="E7" s="4"/>
      <c r="F7" s="4"/>
      <c r="G7" s="4"/>
      <c r="H7" s="4"/>
      <c r="I7" s="4"/>
      <c r="J7" s="4"/>
      <c r="K7" s="4"/>
    </row>
    <row r="8" spans="1:11" ht="15">
      <c r="A8" s="16"/>
      <c r="B8" s="16" t="s">
        <v>1497</v>
      </c>
      <c r="C8" s="22" t="str">
        <f>B11</f>
        <v>630-20</v>
      </c>
      <c r="D8" s="4"/>
      <c r="E8" s="4"/>
      <c r="F8" s="4"/>
      <c r="G8" s="4"/>
      <c r="H8" s="4"/>
      <c r="I8" s="4"/>
      <c r="J8" s="4"/>
      <c r="K8" s="4"/>
    </row>
    <row r="9" spans="1:11" ht="14.1" customHeight="1">
      <c r="A9" s="4"/>
      <c r="B9" s="4"/>
      <c r="C9" s="4"/>
      <c r="D9" s="4"/>
      <c r="E9" s="4"/>
      <c r="F9" s="4"/>
      <c r="G9" s="4"/>
      <c r="H9" s="4"/>
      <c r="I9" s="4"/>
      <c r="J9" s="4"/>
      <c r="K9" s="4"/>
    </row>
    <row r="10" spans="1:11" ht="18" customHeight="1">
      <c r="A10" s="4"/>
      <c r="B10" s="51" t="s">
        <v>177</v>
      </c>
      <c r="C10" s="48"/>
      <c r="D10" s="48"/>
      <c r="E10" s="48"/>
      <c r="F10" s="48"/>
      <c r="G10" s="48"/>
      <c r="H10" s="72"/>
      <c r="I10" s="4"/>
      <c r="J10" s="4"/>
      <c r="K10" s="4"/>
    </row>
    <row r="11" spans="1:11" ht="15.6">
      <c r="A11" s="4"/>
      <c r="B11" s="21" t="s">
        <v>176</v>
      </c>
      <c r="C11" s="4"/>
      <c r="D11" s="4"/>
      <c r="E11" s="4"/>
      <c r="F11" s="4"/>
      <c r="G11" s="4"/>
      <c r="H11" s="4"/>
      <c r="I11" s="4"/>
      <c r="J11" s="4"/>
      <c r="K11" s="4"/>
    </row>
    <row r="12" spans="1:11" ht="15">
      <c r="A12" s="4"/>
      <c r="B12" s="4"/>
      <c r="C12" s="4"/>
      <c r="D12" s="4"/>
      <c r="E12" s="31" t="s">
        <v>2127</v>
      </c>
      <c r="F12" s="31" t="s">
        <v>2098</v>
      </c>
      <c r="G12" s="31" t="s">
        <v>1334</v>
      </c>
      <c r="H12" s="31" t="s">
        <v>2127</v>
      </c>
      <c r="I12" s="31" t="s">
        <v>2098</v>
      </c>
      <c r="J12" s="31" t="s">
        <v>1334</v>
      </c>
      <c r="K12" s="4"/>
    </row>
    <row r="13" spans="1:11" ht="15">
      <c r="A13" s="4"/>
      <c r="B13" s="4"/>
      <c r="C13" s="4"/>
      <c r="D13" s="4"/>
      <c r="E13" s="31" t="s">
        <v>1016</v>
      </c>
      <c r="F13" s="31" t="s">
        <v>1016</v>
      </c>
      <c r="G13" s="31" t="s">
        <v>1016</v>
      </c>
      <c r="H13" s="31" t="s">
        <v>1118</v>
      </c>
      <c r="I13" s="31" t="s">
        <v>1118</v>
      </c>
      <c r="J13" s="31" t="s">
        <v>1118</v>
      </c>
      <c r="K13" s="4"/>
    </row>
    <row r="14" spans="1:11" ht="14.1" customHeight="1">
      <c r="A14" s="4"/>
      <c r="B14" s="4"/>
      <c r="C14" s="4"/>
      <c r="D14" s="4"/>
      <c r="E14" s="26" t="s">
        <v>51</v>
      </c>
      <c r="F14" s="26" t="s">
        <v>51</v>
      </c>
      <c r="G14" s="26" t="s">
        <v>51</v>
      </c>
      <c r="H14" s="26" t="s">
        <v>87</v>
      </c>
      <c r="I14" s="26" t="s">
        <v>87</v>
      </c>
      <c r="J14" s="26" t="s">
        <v>87</v>
      </c>
      <c r="K14" s="4"/>
    </row>
    <row r="15" spans="1:11" ht="18" customHeight="1">
      <c r="A15" s="4"/>
      <c r="B15" s="53" t="s">
        <v>2106</v>
      </c>
      <c r="C15" s="53"/>
      <c r="D15" s="26" t="s">
        <v>51</v>
      </c>
      <c r="E15" s="3">
        <v>2566000</v>
      </c>
      <c r="F15" s="3">
        <v>2631000</v>
      </c>
      <c r="G15" s="3">
        <v>2616000</v>
      </c>
      <c r="H15" s="3">
        <v>2595000</v>
      </c>
      <c r="I15" s="3">
        <v>2660000</v>
      </c>
      <c r="J15" s="3">
        <v>2628000</v>
      </c>
      <c r="K15" s="26" t="s">
        <v>51</v>
      </c>
    </row>
    <row r="16" spans="1:11" ht="30.9" customHeight="1">
      <c r="A16" s="4"/>
      <c r="B16" s="54" t="s">
        <v>1131</v>
      </c>
      <c r="C16" s="17" t="s">
        <v>1200</v>
      </c>
      <c r="D16" s="26" t="s">
        <v>87</v>
      </c>
      <c r="E16" s="3">
        <v>-4000</v>
      </c>
      <c r="F16" s="3">
        <v>-17000</v>
      </c>
      <c r="G16" s="3">
        <v>-12000</v>
      </c>
      <c r="H16" s="3">
        <v>453000</v>
      </c>
      <c r="I16" s="3">
        <v>-44000</v>
      </c>
      <c r="J16" s="3">
        <v>-63000</v>
      </c>
      <c r="K16" s="26" t="s">
        <v>87</v>
      </c>
    </row>
    <row r="17" spans="1:11" ht="30">
      <c r="A17" s="4"/>
      <c r="B17" s="55"/>
      <c r="C17" s="17" t="s">
        <v>1892</v>
      </c>
      <c r="D17" s="26" t="s">
        <v>109</v>
      </c>
      <c r="E17" s="3">
        <v>590000</v>
      </c>
      <c r="F17" s="3">
        <v>602000</v>
      </c>
      <c r="G17" s="3">
        <v>651000</v>
      </c>
      <c r="H17" s="3">
        <v>532000</v>
      </c>
      <c r="I17" s="3">
        <v>481000</v>
      </c>
      <c r="J17" s="3">
        <v>527000</v>
      </c>
      <c r="K17" s="26" t="s">
        <v>109</v>
      </c>
    </row>
    <row r="18" spans="1:11" ht="15">
      <c r="A18" s="4"/>
      <c r="B18" s="55"/>
      <c r="C18" s="17" t="s">
        <v>1037</v>
      </c>
      <c r="D18" s="26" t="s">
        <v>123</v>
      </c>
      <c r="E18" s="3">
        <v>19000</v>
      </c>
      <c r="F18" s="3">
        <v>21000</v>
      </c>
      <c r="G18" s="3">
        <v>24000</v>
      </c>
      <c r="H18" s="3">
        <v>20000</v>
      </c>
      <c r="I18" s="3">
        <v>21000</v>
      </c>
      <c r="J18" s="3">
        <v>24000</v>
      </c>
      <c r="K18" s="26" t="s">
        <v>123</v>
      </c>
    </row>
    <row r="19" spans="1:11" ht="15">
      <c r="A19" s="4"/>
      <c r="B19" s="55"/>
      <c r="C19" s="17" t="s">
        <v>959</v>
      </c>
      <c r="D19" s="26" t="s">
        <v>137</v>
      </c>
      <c r="E19" s="3">
        <v>765000</v>
      </c>
      <c r="F19" s="3">
        <v>323000</v>
      </c>
      <c r="G19" s="3">
        <v>269000</v>
      </c>
      <c r="H19" s="3">
        <v>570000</v>
      </c>
      <c r="I19" s="3">
        <v>205000</v>
      </c>
      <c r="J19" s="3">
        <v>184000</v>
      </c>
      <c r="K19" s="26" t="s">
        <v>137</v>
      </c>
    </row>
    <row r="20" spans="1:11" ht="32.1" customHeight="1">
      <c r="A20" s="4"/>
      <c r="B20" s="55"/>
      <c r="C20" s="17" t="s">
        <v>1048</v>
      </c>
      <c r="D20" s="26" t="s">
        <v>143</v>
      </c>
      <c r="E20" s="3">
        <v>-531000</v>
      </c>
      <c r="F20" s="3">
        <v>-255000</v>
      </c>
      <c r="G20" s="3">
        <v>-496000</v>
      </c>
      <c r="H20" s="3">
        <v>-213000</v>
      </c>
      <c r="I20" s="3">
        <v>-115000</v>
      </c>
      <c r="J20" s="3">
        <v>-384000</v>
      </c>
      <c r="K20" s="26" t="s">
        <v>143</v>
      </c>
    </row>
    <row r="21" spans="1:11" ht="47.1" customHeight="1">
      <c r="A21" s="4"/>
      <c r="B21" s="55"/>
      <c r="C21" s="17" t="s">
        <v>1049</v>
      </c>
      <c r="D21" s="26" t="s">
        <v>348</v>
      </c>
      <c r="E21" s="3">
        <v>-25000</v>
      </c>
      <c r="F21" s="3">
        <v>-24000</v>
      </c>
      <c r="G21" s="3">
        <v>2000</v>
      </c>
      <c r="H21" s="3">
        <v>-26000</v>
      </c>
      <c r="I21" s="3">
        <v>-14000</v>
      </c>
      <c r="J21" s="3">
        <v>5000</v>
      </c>
      <c r="K21" s="26" t="s">
        <v>348</v>
      </c>
    </row>
    <row r="22" spans="1:11" ht="30.9" customHeight="1">
      <c r="A22" s="4"/>
      <c r="B22" s="55"/>
      <c r="C22" s="17" t="s">
        <v>1047</v>
      </c>
      <c r="D22" s="26" t="s">
        <v>349</v>
      </c>
      <c r="E22" s="3">
        <v>0</v>
      </c>
      <c r="F22" s="3">
        <v>0</v>
      </c>
      <c r="G22" s="3">
        <v>0</v>
      </c>
      <c r="H22" s="3">
        <v>0</v>
      </c>
      <c r="I22" s="3">
        <v>0</v>
      </c>
      <c r="J22" s="3">
        <v>0</v>
      </c>
      <c r="K22" s="26" t="s">
        <v>349</v>
      </c>
    </row>
    <row r="23" spans="1:11" ht="15.9" customHeight="1">
      <c r="A23" s="4"/>
      <c r="B23" s="55"/>
      <c r="C23" s="17" t="s">
        <v>1046</v>
      </c>
      <c r="D23" s="26" t="s">
        <v>377</v>
      </c>
      <c r="E23" s="3">
        <v>-28000</v>
      </c>
      <c r="F23" s="3">
        <v>-51000</v>
      </c>
      <c r="G23" s="3">
        <v>-12000</v>
      </c>
      <c r="H23" s="3">
        <v>-28000</v>
      </c>
      <c r="I23" s="3">
        <v>-39000</v>
      </c>
      <c r="J23" s="3">
        <v>-8000</v>
      </c>
      <c r="K23" s="26" t="s">
        <v>377</v>
      </c>
    </row>
    <row r="24" spans="1:11" ht="15.9" customHeight="1">
      <c r="A24" s="4"/>
      <c r="B24" s="55"/>
      <c r="C24" s="17" t="s">
        <v>1248</v>
      </c>
      <c r="D24" s="26" t="s">
        <v>58</v>
      </c>
      <c r="E24" s="3">
        <v>0</v>
      </c>
      <c r="F24" s="3">
        <v>0</v>
      </c>
      <c r="G24" s="3">
        <v>0</v>
      </c>
      <c r="H24" s="3">
        <v>0</v>
      </c>
      <c r="I24" s="3">
        <v>0</v>
      </c>
      <c r="J24" s="3">
        <v>0</v>
      </c>
      <c r="K24" s="26" t="s">
        <v>58</v>
      </c>
    </row>
    <row r="25" spans="1:11" ht="30.9" customHeight="1">
      <c r="A25" s="4"/>
      <c r="B25" s="55"/>
      <c r="C25" s="17" t="s">
        <v>963</v>
      </c>
      <c r="D25" s="26" t="s">
        <v>64</v>
      </c>
      <c r="E25" s="3">
        <v>-40000</v>
      </c>
      <c r="F25" s="3">
        <v>-2000</v>
      </c>
      <c r="G25" s="3">
        <v>101000</v>
      </c>
      <c r="H25" s="3">
        <v>-37000</v>
      </c>
      <c r="I25" s="3">
        <v>-4000</v>
      </c>
      <c r="J25" s="3">
        <v>98000</v>
      </c>
      <c r="K25" s="26" t="s">
        <v>64</v>
      </c>
    </row>
    <row r="26" spans="1:11" ht="15">
      <c r="A26" s="4"/>
      <c r="B26" s="55"/>
      <c r="C26" s="17" t="s">
        <v>1463</v>
      </c>
      <c r="D26" s="26" t="s">
        <v>68</v>
      </c>
      <c r="E26" s="3">
        <v>-21000</v>
      </c>
      <c r="F26" s="3">
        <v>22000</v>
      </c>
      <c r="G26" s="3">
        <v>284000</v>
      </c>
      <c r="H26" s="3">
        <v>-21000</v>
      </c>
      <c r="I26" s="3">
        <v>27000</v>
      </c>
      <c r="J26" s="3">
        <v>269000</v>
      </c>
      <c r="K26" s="26" t="s">
        <v>68</v>
      </c>
    </row>
    <row r="27" spans="1:11" ht="30.9" customHeight="1">
      <c r="A27" s="4"/>
      <c r="B27" s="53"/>
      <c r="C27" s="17" t="s">
        <v>1923</v>
      </c>
      <c r="D27" s="26" t="s">
        <v>75</v>
      </c>
      <c r="E27" s="3">
        <v>-98000</v>
      </c>
      <c r="F27" s="3">
        <v>-65000</v>
      </c>
      <c r="G27" s="3">
        <v>-154000</v>
      </c>
      <c r="H27" s="3">
        <v>-30000</v>
      </c>
      <c r="I27" s="3">
        <v>-33000</v>
      </c>
      <c r="J27" s="3">
        <v>-159000</v>
      </c>
      <c r="K27" s="26" t="s">
        <v>75</v>
      </c>
    </row>
    <row r="28" spans="1:11" ht="18" customHeight="1">
      <c r="A28" s="4"/>
      <c r="B28" s="54" t="s">
        <v>2067</v>
      </c>
      <c r="C28" s="17" t="s">
        <v>1585</v>
      </c>
      <c r="D28" s="26" t="s">
        <v>78</v>
      </c>
      <c r="E28" s="3">
        <v>1481000</v>
      </c>
      <c r="F28" s="3">
        <v>-103000</v>
      </c>
      <c r="G28" s="3">
        <v>874000</v>
      </c>
      <c r="H28" s="3">
        <v>1511000</v>
      </c>
      <c r="I28" s="3">
        <v>-245000</v>
      </c>
      <c r="J28" s="3">
        <v>937000</v>
      </c>
      <c r="K28" s="26" t="s">
        <v>78</v>
      </c>
    </row>
    <row r="29" spans="1:11" ht="15">
      <c r="A29" s="4"/>
      <c r="B29" s="55"/>
      <c r="C29" s="17" t="s">
        <v>1572</v>
      </c>
      <c r="D29" s="26" t="s">
        <v>80</v>
      </c>
      <c r="E29" s="3">
        <v>-1142000</v>
      </c>
      <c r="F29" s="3">
        <v>3375000</v>
      </c>
      <c r="G29" s="3">
        <v>-2098000</v>
      </c>
      <c r="H29" s="3">
        <v>-1135000</v>
      </c>
      <c r="I29" s="3">
        <v>3499000</v>
      </c>
      <c r="J29" s="3">
        <v>-2179000</v>
      </c>
      <c r="K29" s="26" t="s">
        <v>80</v>
      </c>
    </row>
    <row r="30" spans="1:11" ht="15">
      <c r="A30" s="4"/>
      <c r="B30" s="53"/>
      <c r="C30" s="17" t="s">
        <v>1580</v>
      </c>
      <c r="D30" s="26" t="s">
        <v>81</v>
      </c>
      <c r="E30" s="3">
        <v>-371000</v>
      </c>
      <c r="F30" s="3">
        <v>211000</v>
      </c>
      <c r="G30" s="3">
        <v>440000</v>
      </c>
      <c r="H30" s="3">
        <v>-322000</v>
      </c>
      <c r="I30" s="3">
        <v>85000</v>
      </c>
      <c r="J30" s="3">
        <v>457000</v>
      </c>
      <c r="K30" s="26" t="s">
        <v>81</v>
      </c>
    </row>
    <row r="31" spans="1:11" ht="15">
      <c r="A31" s="4"/>
      <c r="B31" s="54" t="s">
        <v>2053</v>
      </c>
      <c r="C31" s="17" t="s">
        <v>1134</v>
      </c>
      <c r="D31" s="26" t="s">
        <v>82</v>
      </c>
      <c r="E31" s="3">
        <v>1180000</v>
      </c>
      <c r="F31" s="3">
        <v>1188000</v>
      </c>
      <c r="G31" s="3">
        <v>-294000</v>
      </c>
      <c r="H31" s="3">
        <v>6978000</v>
      </c>
      <c r="I31" s="3">
        <v>1247000</v>
      </c>
      <c r="J31" s="3">
        <v>19000</v>
      </c>
      <c r="K31" s="26" t="s">
        <v>82</v>
      </c>
    </row>
    <row r="32" spans="1:11" ht="30.9" customHeight="1">
      <c r="A32" s="4"/>
      <c r="B32" s="55"/>
      <c r="C32" s="17" t="s">
        <v>1089</v>
      </c>
      <c r="D32" s="26" t="s">
        <v>84</v>
      </c>
      <c r="E32" s="3">
        <v>-2247000</v>
      </c>
      <c r="F32" s="3">
        <v>968000</v>
      </c>
      <c r="G32" s="3">
        <v>-860000</v>
      </c>
      <c r="H32" s="3">
        <v>-2221000</v>
      </c>
      <c r="I32" s="3">
        <v>1428000</v>
      </c>
      <c r="J32" s="3">
        <v>818000</v>
      </c>
      <c r="K32" s="26" t="s">
        <v>84</v>
      </c>
    </row>
    <row r="33" spans="1:11" ht="15">
      <c r="A33" s="4"/>
      <c r="B33" s="55"/>
      <c r="C33" s="17" t="s">
        <v>746</v>
      </c>
      <c r="D33" s="26" t="s">
        <v>85</v>
      </c>
      <c r="E33" s="3">
        <v>-2869000</v>
      </c>
      <c r="F33" s="3">
        <v>1468000</v>
      </c>
      <c r="G33" s="3">
        <v>-912000</v>
      </c>
      <c r="H33" s="3">
        <v>-3357000</v>
      </c>
      <c r="I33" s="3">
        <v>1451000</v>
      </c>
      <c r="J33" s="3">
        <v>-915000</v>
      </c>
      <c r="K33" s="26" t="s">
        <v>85</v>
      </c>
    </row>
    <row r="34" spans="1:11" ht="15.9" customHeight="1">
      <c r="A34" s="4"/>
      <c r="B34" s="54"/>
      <c r="C34" s="13" t="s">
        <v>1433</v>
      </c>
      <c r="D34" s="28" t="s">
        <v>90</v>
      </c>
      <c r="E34" s="23">
        <v>-775000</v>
      </c>
      <c r="F34" s="23">
        <v>10292000</v>
      </c>
      <c r="G34" s="23">
        <v>423000</v>
      </c>
      <c r="H34" s="23">
        <v>5269000</v>
      </c>
      <c r="I34" s="23">
        <v>10610000</v>
      </c>
      <c r="J34" s="23">
        <v>2258000</v>
      </c>
      <c r="K34" s="28" t="s">
        <v>90</v>
      </c>
    </row>
  </sheetData>
  <mergeCells count="8">
    <mergeCell ref="B31:B34"/>
    <mergeCell ref="A1:C1"/>
    <mergeCell ref="A2:C2"/>
    <mergeCell ref="D4:E4"/>
    <mergeCell ref="B10:H10"/>
    <mergeCell ref="B15:C15"/>
    <mergeCell ref="B16:B27"/>
    <mergeCell ref="B28:B3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'@lists'!$A$14:$B$14</xm:f>
          </x14:formula1>
          <xm:sqref>C8</xm:sqref>
        </x14:dataValidation>
      </x14:dataValidations>
    </ext>
  </extLst>
</worksheet>
</file>

<file path=xl/worksheets/sheet14.xml><?xml version="1.0" encoding="utf-8"?>
<worksheet xmlns="http://schemas.openxmlformats.org/spreadsheetml/2006/main" xmlns:r="http://schemas.openxmlformats.org/officeDocument/2006/relationships">
  <sheetPr>
    <outlinePr summaryBelow="0" summaryRight="0"/>
  </sheetPr>
  <dimension ref="A1:J33"/>
  <sheetViews>
    <sheetView workbookViewId="0"/>
  </sheetViews>
  <sheetFormatPr defaultColWidth="11.44140625" defaultRowHeight="13.2"/>
  <cols>
    <col min="1" max="1" width="2.88671875" customWidth="1"/>
    <col min="2" max="2" width="36.109375" customWidth="1"/>
    <col min="3" max="3" width="8.33203125" customWidth="1"/>
    <col min="4" max="9" width="21.5546875" customWidth="1"/>
    <col min="10" max="10" width="8.33203125" customWidth="1"/>
  </cols>
  <sheetData>
    <row r="1" spans="1:10" ht="15">
      <c r="A1" s="47" t="s">
        <v>862</v>
      </c>
      <c r="B1" s="48"/>
      <c r="C1" s="48"/>
      <c r="D1" s="4"/>
      <c r="E1" s="4"/>
      <c r="F1" s="4"/>
      <c r="G1" s="4"/>
      <c r="H1" s="4"/>
      <c r="I1" s="4"/>
      <c r="J1" s="4"/>
    </row>
    <row r="2" spans="1:10" ht="15">
      <c r="A2" s="47" t="s">
        <v>1043</v>
      </c>
      <c r="B2" s="48"/>
      <c r="C2" s="48"/>
      <c r="D2" s="4"/>
      <c r="E2" s="4"/>
      <c r="F2" s="4"/>
      <c r="G2" s="4"/>
      <c r="H2" s="4"/>
      <c r="I2" s="4"/>
      <c r="J2" s="4"/>
    </row>
    <row r="3" spans="1:10" ht="14.1" customHeight="1">
      <c r="A3" s="4"/>
      <c r="B3" s="4"/>
      <c r="C3" s="4"/>
      <c r="D3" s="4"/>
      <c r="E3" s="4"/>
      <c r="F3" s="4"/>
      <c r="G3" s="4"/>
      <c r="H3" s="4"/>
      <c r="I3" s="4"/>
      <c r="J3" s="4"/>
    </row>
    <row r="4" spans="1:10" ht="15">
      <c r="A4" s="14"/>
      <c r="B4" s="18" t="s">
        <v>842</v>
      </c>
      <c r="C4" s="24" t="s">
        <v>69</v>
      </c>
      <c r="D4" s="49" t="str">
        <f>IF(C4&lt;&gt;"",VLOOKUP(C4,'@Entities'!A2:B71,2,0),"")</f>
        <v>בנק הפועלים בע"מ</v>
      </c>
      <c r="E4" s="50"/>
      <c r="F4" s="4"/>
      <c r="G4" s="4"/>
      <c r="H4" s="4"/>
      <c r="I4" s="4"/>
      <c r="J4" s="4"/>
    </row>
    <row r="5" spans="1:10" ht="15">
      <c r="A5" s="11"/>
      <c r="B5" s="11" t="s">
        <v>2104</v>
      </c>
      <c r="C5" s="9">
        <v>43465</v>
      </c>
      <c r="D5" s="4"/>
      <c r="E5" s="4"/>
      <c r="F5" s="4"/>
      <c r="G5" s="4"/>
      <c r="H5" s="4"/>
      <c r="I5" s="4"/>
      <c r="J5" s="4"/>
    </row>
    <row r="6" spans="1:10" ht="15">
      <c r="A6" s="11"/>
      <c r="B6" s="20" t="str">
        <f>"סוג מטבע"&amp;IF(C6="ILS","אלפי ש""""ח","")</f>
        <v>סוג מטבעאלפי ש""ח</v>
      </c>
      <c r="C6" s="25" t="s">
        <v>556</v>
      </c>
      <c r="D6" s="4"/>
      <c r="E6" s="4"/>
      <c r="F6" s="4"/>
      <c r="G6" s="4"/>
      <c r="H6" s="4"/>
      <c r="I6" s="4"/>
      <c r="J6" s="4"/>
    </row>
    <row r="7" spans="1:10" ht="15">
      <c r="A7" s="15"/>
      <c r="B7" s="15"/>
      <c r="C7" s="10"/>
      <c r="D7" s="4"/>
      <c r="E7" s="4"/>
      <c r="F7" s="4"/>
      <c r="G7" s="4"/>
      <c r="H7" s="4"/>
      <c r="I7" s="4"/>
      <c r="J7" s="4"/>
    </row>
    <row r="8" spans="1:10" ht="14.1" customHeight="1">
      <c r="A8" s="16"/>
      <c r="B8" s="16" t="s">
        <v>1497</v>
      </c>
      <c r="C8" s="22" t="str">
        <f>B11</f>
        <v>630-21</v>
      </c>
      <c r="D8" s="4"/>
      <c r="E8" s="4"/>
      <c r="F8" s="4"/>
      <c r="G8" s="4"/>
      <c r="H8" s="4"/>
      <c r="I8" s="4"/>
      <c r="J8" s="4"/>
    </row>
    <row r="9" spans="1:10" ht="14.1" customHeight="1">
      <c r="A9" s="4"/>
      <c r="B9" s="4"/>
      <c r="C9" s="4"/>
      <c r="D9" s="4"/>
      <c r="E9" s="4"/>
      <c r="F9" s="4"/>
      <c r="G9" s="4"/>
      <c r="H9" s="4"/>
      <c r="I9" s="4"/>
      <c r="J9" s="4"/>
    </row>
    <row r="10" spans="1:10" ht="18" customHeight="1">
      <c r="A10" s="4"/>
      <c r="B10" s="51" t="s">
        <v>179</v>
      </c>
      <c r="C10" s="48"/>
      <c r="D10" s="48"/>
      <c r="E10" s="48"/>
      <c r="F10" s="48"/>
      <c r="G10" s="48"/>
      <c r="H10" s="52"/>
      <c r="I10" s="4"/>
      <c r="J10" s="4"/>
    </row>
    <row r="11" spans="1:10" ht="15.6">
      <c r="A11" s="4"/>
      <c r="B11" s="21" t="s">
        <v>178</v>
      </c>
      <c r="C11" s="4"/>
      <c r="D11" s="4"/>
      <c r="E11" s="4"/>
      <c r="F11" s="4"/>
      <c r="G11" s="4"/>
      <c r="H11" s="4"/>
      <c r="I11" s="4"/>
      <c r="J11" s="4"/>
    </row>
    <row r="12" spans="1:10" ht="15">
      <c r="A12" s="4"/>
      <c r="B12" s="4"/>
      <c r="C12" s="4"/>
      <c r="D12" s="31" t="s">
        <v>2127</v>
      </c>
      <c r="E12" s="31" t="s">
        <v>2098</v>
      </c>
      <c r="F12" s="31" t="s">
        <v>1334</v>
      </c>
      <c r="G12" s="31" t="s">
        <v>2127</v>
      </c>
      <c r="H12" s="31" t="s">
        <v>2098</v>
      </c>
      <c r="I12" s="31" t="s">
        <v>1334</v>
      </c>
      <c r="J12" s="4"/>
    </row>
    <row r="13" spans="1:10" ht="15">
      <c r="A13" s="4"/>
      <c r="B13" s="4"/>
      <c r="C13" s="4"/>
      <c r="D13" s="31" t="s">
        <v>1016</v>
      </c>
      <c r="E13" s="31" t="s">
        <v>1016</v>
      </c>
      <c r="F13" s="31" t="s">
        <v>1016</v>
      </c>
      <c r="G13" s="31" t="s">
        <v>1118</v>
      </c>
      <c r="H13" s="31" t="s">
        <v>1118</v>
      </c>
      <c r="I13" s="31" t="s">
        <v>1118</v>
      </c>
      <c r="J13" s="4"/>
    </row>
    <row r="14" spans="1:10" ht="14.1" customHeight="1">
      <c r="A14" s="4"/>
      <c r="B14" s="4"/>
      <c r="C14" s="4"/>
      <c r="D14" s="26" t="s">
        <v>51</v>
      </c>
      <c r="E14" s="26" t="s">
        <v>51</v>
      </c>
      <c r="F14" s="26" t="s">
        <v>51</v>
      </c>
      <c r="G14" s="26" t="s">
        <v>87</v>
      </c>
      <c r="H14" s="26" t="s">
        <v>87</v>
      </c>
      <c r="I14" s="26" t="s">
        <v>87</v>
      </c>
      <c r="J14" s="4"/>
    </row>
    <row r="15" spans="1:10" ht="15">
      <c r="A15" s="4"/>
      <c r="B15" s="17" t="s">
        <v>2057</v>
      </c>
      <c r="C15" s="26" t="s">
        <v>51</v>
      </c>
      <c r="D15" s="3">
        <v>1018000</v>
      </c>
      <c r="E15" s="3">
        <v>-1248000</v>
      </c>
      <c r="F15" s="3">
        <v>-213000</v>
      </c>
      <c r="G15" s="3">
        <v>-511000</v>
      </c>
      <c r="H15" s="3">
        <v>-80000</v>
      </c>
      <c r="I15" s="3">
        <v>-45000</v>
      </c>
      <c r="J15" s="26" t="s">
        <v>51</v>
      </c>
    </row>
    <row r="16" spans="1:10" ht="15">
      <c r="A16" s="4"/>
      <c r="B16" s="17" t="s">
        <v>2052</v>
      </c>
      <c r="C16" s="26" t="s">
        <v>87</v>
      </c>
      <c r="D16" s="3">
        <v>-9352000</v>
      </c>
      <c r="E16" s="3">
        <v>1677000</v>
      </c>
      <c r="F16" s="3">
        <v>9369000</v>
      </c>
      <c r="G16" s="3">
        <v>-17200000</v>
      </c>
      <c r="H16" s="3">
        <v>-4095000</v>
      </c>
      <c r="I16" s="3">
        <v>4011000</v>
      </c>
      <c r="J16" s="26" t="s">
        <v>87</v>
      </c>
    </row>
    <row r="17" spans="1:10" ht="15">
      <c r="A17" s="4"/>
      <c r="B17" s="17" t="s">
        <v>2051</v>
      </c>
      <c r="C17" s="26" t="s">
        <v>109</v>
      </c>
      <c r="D17" s="3">
        <v>-136000</v>
      </c>
      <c r="E17" s="3">
        <v>267000</v>
      </c>
      <c r="F17" s="3">
        <v>-3000</v>
      </c>
      <c r="G17" s="3">
        <v>-136000</v>
      </c>
      <c r="H17" s="3">
        <v>212000</v>
      </c>
      <c r="I17" s="3">
        <v>-136000</v>
      </c>
      <c r="J17" s="26" t="s">
        <v>109</v>
      </c>
    </row>
    <row r="18" spans="1:10" ht="32.1" customHeight="1">
      <c r="A18" s="4"/>
      <c r="B18" s="17" t="s">
        <v>2056</v>
      </c>
      <c r="C18" s="26" t="s">
        <v>123</v>
      </c>
      <c r="D18" s="3">
        <v>-24000</v>
      </c>
      <c r="E18" s="3">
        <v>-309000</v>
      </c>
      <c r="F18" s="3">
        <v>-256000</v>
      </c>
      <c r="G18" s="3">
        <v>-24000</v>
      </c>
      <c r="H18" s="3">
        <v>-309000</v>
      </c>
      <c r="I18" s="3">
        <v>-256000</v>
      </c>
      <c r="J18" s="26" t="s">
        <v>123</v>
      </c>
    </row>
    <row r="19" spans="1:10" ht="15">
      <c r="A19" s="4"/>
      <c r="B19" s="17" t="s">
        <v>2015</v>
      </c>
      <c r="C19" s="26" t="s">
        <v>137</v>
      </c>
      <c r="D19" s="3">
        <v>0</v>
      </c>
      <c r="E19" s="3">
        <v>-130000</v>
      </c>
      <c r="F19" s="3">
        <v>-7000</v>
      </c>
      <c r="G19" s="3">
        <v>0</v>
      </c>
      <c r="H19" s="3">
        <v>-130000</v>
      </c>
      <c r="I19" s="3">
        <v>-7000</v>
      </c>
      <c r="J19" s="26" t="s">
        <v>137</v>
      </c>
    </row>
    <row r="20" spans="1:10" ht="15">
      <c r="A20" s="4"/>
      <c r="B20" s="17" t="s">
        <v>2118</v>
      </c>
      <c r="C20" s="26" t="s">
        <v>143</v>
      </c>
      <c r="D20" s="3">
        <v>35000</v>
      </c>
      <c r="E20" s="3">
        <v>131000</v>
      </c>
      <c r="F20" s="3">
        <v>21000</v>
      </c>
      <c r="G20" s="3">
        <v>0</v>
      </c>
      <c r="H20" s="3">
        <v>0</v>
      </c>
      <c r="I20" s="3">
        <v>0</v>
      </c>
      <c r="J20" s="26" t="s">
        <v>143</v>
      </c>
    </row>
    <row r="21" spans="1:10" ht="15.9" customHeight="1">
      <c r="A21" s="4"/>
      <c r="B21" s="17" t="s">
        <v>2120</v>
      </c>
      <c r="C21" s="26" t="s">
        <v>348</v>
      </c>
      <c r="D21" s="3">
        <v>-34725000</v>
      </c>
      <c r="E21" s="3">
        <v>-38829000</v>
      </c>
      <c r="F21" s="3">
        <v>-36710000</v>
      </c>
      <c r="G21" s="3">
        <v>35000</v>
      </c>
      <c r="H21" s="3">
        <v>131000</v>
      </c>
      <c r="I21" s="3">
        <v>12000</v>
      </c>
      <c r="J21" s="26" t="s">
        <v>348</v>
      </c>
    </row>
    <row r="22" spans="1:10" ht="18" customHeight="1">
      <c r="A22" s="4"/>
      <c r="B22" s="17" t="s">
        <v>2019</v>
      </c>
      <c r="C22" s="26" t="s">
        <v>349</v>
      </c>
      <c r="D22" s="3">
        <v>36622000</v>
      </c>
      <c r="E22" s="3">
        <v>12559000</v>
      </c>
      <c r="F22" s="3">
        <v>14745000</v>
      </c>
      <c r="G22" s="3">
        <v>-29639000</v>
      </c>
      <c r="H22" s="3">
        <v>-36227000</v>
      </c>
      <c r="I22" s="3">
        <v>-36039000</v>
      </c>
      <c r="J22" s="26" t="s">
        <v>349</v>
      </c>
    </row>
    <row r="23" spans="1:10" ht="15.9" customHeight="1">
      <c r="A23" s="4"/>
      <c r="B23" s="17" t="s">
        <v>2119</v>
      </c>
      <c r="C23" s="26" t="s">
        <v>377</v>
      </c>
      <c r="D23" s="3">
        <v>10515000</v>
      </c>
      <c r="E23" s="3">
        <v>27795000</v>
      </c>
      <c r="F23" s="3">
        <v>15827000</v>
      </c>
      <c r="G23" s="3">
        <v>32407000</v>
      </c>
      <c r="H23" s="3">
        <v>10945000</v>
      </c>
      <c r="I23" s="3">
        <v>12819000</v>
      </c>
      <c r="J23" s="26" t="s">
        <v>377</v>
      </c>
    </row>
    <row r="24" spans="1:10" ht="15">
      <c r="A24" s="4"/>
      <c r="B24" s="17" t="s">
        <v>2121</v>
      </c>
      <c r="C24" s="26" t="s">
        <v>58</v>
      </c>
      <c r="D24" s="3">
        <v>-9903000</v>
      </c>
      <c r="E24" s="3">
        <v>-9110000</v>
      </c>
      <c r="F24" s="3">
        <v>-7486000</v>
      </c>
      <c r="G24" s="3">
        <v>9821000</v>
      </c>
      <c r="H24" s="3">
        <v>26735000</v>
      </c>
      <c r="I24" s="3">
        <v>14993000</v>
      </c>
      <c r="J24" s="26" t="s">
        <v>58</v>
      </c>
    </row>
    <row r="25" spans="1:10" ht="15">
      <c r="A25" s="4"/>
      <c r="B25" s="17" t="s">
        <v>2017</v>
      </c>
      <c r="C25" s="26" t="s">
        <v>64</v>
      </c>
      <c r="D25" s="3">
        <v>0</v>
      </c>
      <c r="E25" s="3">
        <v>0</v>
      </c>
      <c r="F25" s="3">
        <v>0</v>
      </c>
      <c r="G25" s="3">
        <v>0</v>
      </c>
      <c r="H25" s="3">
        <v>0</v>
      </c>
      <c r="I25" s="3">
        <v>0</v>
      </c>
      <c r="J25" s="26" t="s">
        <v>64</v>
      </c>
    </row>
    <row r="26" spans="1:10" ht="32.1" customHeight="1">
      <c r="A26" s="4"/>
      <c r="B26" s="17" t="s">
        <v>2114</v>
      </c>
      <c r="C26" s="26" t="s">
        <v>68</v>
      </c>
      <c r="D26" s="3">
        <v>0</v>
      </c>
      <c r="E26" s="3">
        <v>0</v>
      </c>
      <c r="F26" s="3">
        <v>0</v>
      </c>
      <c r="G26" s="3">
        <v>0</v>
      </c>
      <c r="H26" s="3">
        <v>0</v>
      </c>
      <c r="I26" s="3">
        <v>0</v>
      </c>
      <c r="J26" s="26" t="s">
        <v>68</v>
      </c>
    </row>
    <row r="27" spans="1:10" ht="15">
      <c r="A27" s="4"/>
      <c r="B27" s="17" t="s">
        <v>2018</v>
      </c>
      <c r="C27" s="26" t="s">
        <v>75</v>
      </c>
      <c r="D27" s="3">
        <v>-5000</v>
      </c>
      <c r="E27" s="3">
        <v>-3000</v>
      </c>
      <c r="F27" s="3">
        <v>-3000</v>
      </c>
      <c r="G27" s="3">
        <v>0</v>
      </c>
      <c r="H27" s="3">
        <v>0</v>
      </c>
      <c r="I27" s="3">
        <v>0</v>
      </c>
      <c r="J27" s="26" t="s">
        <v>75</v>
      </c>
    </row>
    <row r="28" spans="1:10" ht="15.9" customHeight="1">
      <c r="A28" s="4"/>
      <c r="B28" s="17" t="s">
        <v>2115</v>
      </c>
      <c r="C28" s="26" t="s">
        <v>78</v>
      </c>
      <c r="D28" s="3">
        <v>0</v>
      </c>
      <c r="E28" s="3">
        <v>0</v>
      </c>
      <c r="F28" s="3">
        <v>0</v>
      </c>
      <c r="G28" s="3">
        <v>0</v>
      </c>
      <c r="H28" s="3">
        <v>0</v>
      </c>
      <c r="I28" s="3">
        <v>0</v>
      </c>
      <c r="J28" s="26" t="s">
        <v>78</v>
      </c>
    </row>
    <row r="29" spans="1:10" ht="15">
      <c r="A29" s="4"/>
      <c r="B29" s="17" t="s">
        <v>2016</v>
      </c>
      <c r="C29" s="26" t="s">
        <v>80</v>
      </c>
      <c r="D29" s="3">
        <v>-683000</v>
      </c>
      <c r="E29" s="3">
        <v>-662000</v>
      </c>
      <c r="F29" s="3">
        <v>-619000</v>
      </c>
      <c r="G29" s="3">
        <v>-552000</v>
      </c>
      <c r="H29" s="3">
        <v>-571000</v>
      </c>
      <c r="I29" s="3">
        <v>-500000</v>
      </c>
      <c r="J29" s="26" t="s">
        <v>80</v>
      </c>
    </row>
    <row r="30" spans="1:10" ht="15.9" customHeight="1">
      <c r="A30" s="4"/>
      <c r="B30" s="17" t="s">
        <v>2113</v>
      </c>
      <c r="C30" s="26" t="s">
        <v>81</v>
      </c>
      <c r="D30" s="3">
        <v>47000</v>
      </c>
      <c r="E30" s="3">
        <v>80000</v>
      </c>
      <c r="F30" s="3">
        <v>19000</v>
      </c>
      <c r="G30" s="3">
        <v>46000</v>
      </c>
      <c r="H30" s="3">
        <v>66000</v>
      </c>
      <c r="I30" s="3">
        <v>14000</v>
      </c>
      <c r="J30" s="26" t="s">
        <v>81</v>
      </c>
    </row>
    <row r="31" spans="1:10" ht="15">
      <c r="A31" s="4"/>
      <c r="B31" s="17" t="s">
        <v>2020</v>
      </c>
      <c r="C31" s="26" t="s">
        <v>82</v>
      </c>
      <c r="D31" s="3">
        <v>0</v>
      </c>
      <c r="E31" s="3">
        <v>0</v>
      </c>
      <c r="F31" s="3">
        <v>0</v>
      </c>
      <c r="G31" s="3">
        <v>0</v>
      </c>
      <c r="H31" s="3">
        <v>0</v>
      </c>
      <c r="I31" s="3">
        <v>0</v>
      </c>
      <c r="J31" s="26" t="s">
        <v>82</v>
      </c>
    </row>
    <row r="32" spans="1:10" ht="30.9" customHeight="1">
      <c r="A32" s="4"/>
      <c r="B32" s="17" t="s">
        <v>2117</v>
      </c>
      <c r="C32" s="26" t="s">
        <v>84</v>
      </c>
      <c r="D32" s="3">
        <v>382000</v>
      </c>
      <c r="E32" s="3">
        <v>190000</v>
      </c>
      <c r="F32" s="3">
        <v>4331000</v>
      </c>
      <c r="G32" s="3">
        <v>-7867000</v>
      </c>
      <c r="H32" s="3">
        <v>-5705000</v>
      </c>
      <c r="I32" s="3">
        <v>-1352000</v>
      </c>
      <c r="J32" s="26" t="s">
        <v>84</v>
      </c>
    </row>
    <row r="33" spans="1:10" ht="15.9" customHeight="1">
      <c r="A33" s="4"/>
      <c r="B33" s="13" t="s">
        <v>1431</v>
      </c>
      <c r="C33" s="28" t="s">
        <v>85</v>
      </c>
      <c r="D33" s="23">
        <v>-6209000</v>
      </c>
      <c r="E33" s="23">
        <v>-7592000</v>
      </c>
      <c r="F33" s="23">
        <v>-985000</v>
      </c>
      <c r="G33" s="23">
        <v>-13620000</v>
      </c>
      <c r="H33" s="23">
        <v>-9028000</v>
      </c>
      <c r="I33" s="23">
        <v>-6486000</v>
      </c>
      <c r="J33" s="28" t="s">
        <v>85</v>
      </c>
    </row>
  </sheetData>
  <mergeCells count="4">
    <mergeCell ref="A1:C1"/>
    <mergeCell ref="A2:C2"/>
    <mergeCell ref="D4:E4"/>
    <mergeCell ref="B10:H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'@lists'!$A$15:$B$15</xm:f>
          </x14:formula1>
          <xm:sqref>C8</xm:sqref>
        </x14:dataValidation>
      </x14:dataValidations>
    </ext>
  </extLst>
</worksheet>
</file>

<file path=xl/worksheets/sheet15.xml><?xml version="1.0" encoding="utf-8"?>
<worksheet xmlns="http://schemas.openxmlformats.org/spreadsheetml/2006/main" xmlns:r="http://schemas.openxmlformats.org/officeDocument/2006/relationships">
  <sheetPr>
    <outlinePr summaryBelow="0" summaryRight="0"/>
  </sheetPr>
  <dimension ref="A1:K36"/>
  <sheetViews>
    <sheetView workbookViewId="0"/>
  </sheetViews>
  <sheetFormatPr defaultColWidth="11.44140625" defaultRowHeight="13.2"/>
  <cols>
    <col min="1" max="1" width="2.88671875" customWidth="1"/>
    <col min="2" max="2" width="21.5546875" customWidth="1"/>
    <col min="3" max="3" width="32.33203125" customWidth="1"/>
    <col min="4" max="4" width="8.33203125" customWidth="1"/>
    <col min="5" max="10" width="19" customWidth="1"/>
    <col min="11" max="11" width="8.33203125" customWidth="1"/>
  </cols>
  <sheetData>
    <row r="1" spans="1:11" ht="15">
      <c r="A1" s="47" t="s">
        <v>862</v>
      </c>
      <c r="B1" s="48"/>
      <c r="C1" s="48"/>
      <c r="D1" s="4"/>
      <c r="E1" s="4"/>
      <c r="F1" s="4"/>
      <c r="G1" s="4"/>
      <c r="H1" s="4"/>
      <c r="I1" s="4"/>
      <c r="J1" s="4"/>
      <c r="K1" s="4"/>
    </row>
    <row r="2" spans="1:11" ht="15">
      <c r="A2" s="47" t="s">
        <v>1043</v>
      </c>
      <c r="B2" s="48"/>
      <c r="C2" s="48"/>
      <c r="D2" s="4"/>
      <c r="E2" s="4"/>
      <c r="F2" s="4"/>
      <c r="G2" s="4"/>
      <c r="H2" s="4"/>
      <c r="I2" s="4"/>
      <c r="J2" s="4"/>
      <c r="K2" s="4"/>
    </row>
    <row r="3" spans="1:11" ht="14.1" customHeight="1">
      <c r="A3" s="4"/>
      <c r="B3" s="4"/>
      <c r="C3" s="4"/>
      <c r="D3" s="4"/>
      <c r="E3" s="4"/>
      <c r="F3" s="4"/>
      <c r="G3" s="4"/>
      <c r="H3" s="4"/>
      <c r="I3" s="4"/>
      <c r="J3" s="4"/>
      <c r="K3" s="4"/>
    </row>
    <row r="4" spans="1:11" ht="15">
      <c r="A4" s="14"/>
      <c r="B4" s="18" t="s">
        <v>842</v>
      </c>
      <c r="C4" s="24" t="s">
        <v>69</v>
      </c>
      <c r="D4" s="49" t="str">
        <f>IF(C4&lt;&gt;"",VLOOKUP(C4,'@Entities'!A2:B71,2,0),"")</f>
        <v>בנק הפועלים בע"מ</v>
      </c>
      <c r="E4" s="50"/>
      <c r="F4" s="4"/>
      <c r="G4" s="4"/>
      <c r="H4" s="4"/>
      <c r="I4" s="4"/>
      <c r="J4" s="4"/>
      <c r="K4" s="4"/>
    </row>
    <row r="5" spans="1:11" ht="15">
      <c r="A5" s="11"/>
      <c r="B5" s="11" t="s">
        <v>2104</v>
      </c>
      <c r="C5" s="9">
        <v>43465</v>
      </c>
      <c r="D5" s="4"/>
      <c r="E5" s="4"/>
      <c r="F5" s="4"/>
      <c r="G5" s="4"/>
      <c r="H5" s="4"/>
      <c r="I5" s="4"/>
      <c r="J5" s="4"/>
      <c r="K5" s="4"/>
    </row>
    <row r="6" spans="1:11" ht="15.9" customHeight="1">
      <c r="A6" s="11"/>
      <c r="B6" s="20" t="str">
        <f>"סוג מטבע"&amp;IF(C6="ILS","אלפי ש""""ח","")</f>
        <v>סוג מטבעאלפי ש""ח</v>
      </c>
      <c r="C6" s="25" t="s">
        <v>556</v>
      </c>
      <c r="D6" s="4"/>
      <c r="E6" s="4"/>
      <c r="F6" s="4"/>
      <c r="G6" s="4"/>
      <c r="H6" s="4"/>
      <c r="I6" s="4"/>
      <c r="J6" s="4"/>
      <c r="K6" s="4"/>
    </row>
    <row r="7" spans="1:11" ht="12.9" customHeight="1">
      <c r="A7" s="15"/>
      <c r="B7" s="15"/>
      <c r="C7" s="10"/>
      <c r="D7" s="4"/>
      <c r="E7" s="4"/>
      <c r="F7" s="4"/>
      <c r="G7" s="4"/>
      <c r="H7" s="4"/>
      <c r="I7" s="4"/>
      <c r="J7" s="4"/>
      <c r="K7" s="4"/>
    </row>
    <row r="8" spans="1:11" ht="15">
      <c r="A8" s="16"/>
      <c r="B8" s="16" t="s">
        <v>1497</v>
      </c>
      <c r="C8" s="22" t="str">
        <f>B11</f>
        <v>630-22</v>
      </c>
      <c r="D8" s="4"/>
      <c r="E8" s="4"/>
      <c r="F8" s="4"/>
      <c r="G8" s="4"/>
      <c r="H8" s="4"/>
      <c r="I8" s="4"/>
      <c r="J8" s="4"/>
      <c r="K8" s="4"/>
    </row>
    <row r="9" spans="1:11" ht="14.1" customHeight="1">
      <c r="A9" s="4"/>
      <c r="B9" s="4"/>
      <c r="C9" s="4"/>
      <c r="D9" s="4"/>
      <c r="E9" s="4"/>
      <c r="F9" s="4"/>
      <c r="G9" s="4"/>
      <c r="H9" s="4"/>
      <c r="I9" s="4"/>
      <c r="J9" s="4"/>
      <c r="K9" s="4"/>
    </row>
    <row r="10" spans="1:11" ht="18" customHeight="1">
      <c r="A10" s="4"/>
      <c r="B10" s="51" t="s">
        <v>181</v>
      </c>
      <c r="C10" s="48"/>
      <c r="D10" s="48"/>
      <c r="E10" s="48"/>
      <c r="F10" s="48"/>
      <c r="G10" s="48"/>
      <c r="H10" s="48"/>
      <c r="I10" s="4"/>
      <c r="J10" s="4"/>
      <c r="K10" s="4"/>
    </row>
    <row r="11" spans="1:11" ht="15.6">
      <c r="A11" s="4"/>
      <c r="B11" s="21" t="s">
        <v>180</v>
      </c>
      <c r="C11" s="4"/>
      <c r="D11" s="4"/>
      <c r="E11" s="4"/>
      <c r="F11" s="4"/>
      <c r="G11" s="4"/>
      <c r="H11" s="4"/>
      <c r="I11" s="4"/>
      <c r="J11" s="4"/>
      <c r="K11" s="4"/>
    </row>
    <row r="12" spans="1:11" ht="15">
      <c r="A12" s="4"/>
      <c r="B12" s="4"/>
      <c r="C12" s="4"/>
      <c r="D12" s="4"/>
      <c r="E12" s="31" t="s">
        <v>2127</v>
      </c>
      <c r="F12" s="31" t="s">
        <v>2098</v>
      </c>
      <c r="G12" s="31" t="s">
        <v>1334</v>
      </c>
      <c r="H12" s="31" t="s">
        <v>2127</v>
      </c>
      <c r="I12" s="31" t="s">
        <v>2098</v>
      </c>
      <c r="J12" s="31" t="s">
        <v>1334</v>
      </c>
      <c r="K12" s="4"/>
    </row>
    <row r="13" spans="1:11" ht="15">
      <c r="A13" s="4"/>
      <c r="B13" s="4"/>
      <c r="C13" s="4"/>
      <c r="D13" s="4"/>
      <c r="E13" s="31" t="s">
        <v>1016</v>
      </c>
      <c r="F13" s="31" t="s">
        <v>1016</v>
      </c>
      <c r="G13" s="31" t="s">
        <v>1016</v>
      </c>
      <c r="H13" s="31" t="s">
        <v>1118</v>
      </c>
      <c r="I13" s="31" t="s">
        <v>1118</v>
      </c>
      <c r="J13" s="31" t="s">
        <v>1118</v>
      </c>
      <c r="K13" s="4"/>
    </row>
    <row r="14" spans="1:11" ht="14.1" customHeight="1">
      <c r="A14" s="4"/>
      <c r="B14" s="4"/>
      <c r="C14" s="4"/>
      <c r="D14" s="4"/>
      <c r="E14" s="26" t="s">
        <v>51</v>
      </c>
      <c r="F14" s="26" t="s">
        <v>51</v>
      </c>
      <c r="G14" s="26" t="s">
        <v>51</v>
      </c>
      <c r="H14" s="26" t="s">
        <v>87</v>
      </c>
      <c r="I14" s="26" t="s">
        <v>87</v>
      </c>
      <c r="J14" s="26" t="s">
        <v>87</v>
      </c>
      <c r="K14" s="4"/>
    </row>
    <row r="15" spans="1:11" ht="15">
      <c r="A15" s="4"/>
      <c r="B15" s="53" t="s">
        <v>2060</v>
      </c>
      <c r="C15" s="53"/>
      <c r="D15" s="26" t="s">
        <v>51</v>
      </c>
      <c r="E15" s="3">
        <v>1003000</v>
      </c>
      <c r="F15" s="3">
        <v>-174000</v>
      </c>
      <c r="G15" s="3">
        <v>-380000</v>
      </c>
      <c r="H15" s="3">
        <v>378000</v>
      </c>
      <c r="I15" s="3">
        <v>-27000</v>
      </c>
      <c r="J15" s="3">
        <v>-448000</v>
      </c>
      <c r="K15" s="26" t="s">
        <v>51</v>
      </c>
    </row>
    <row r="16" spans="1:11" ht="15">
      <c r="A16" s="4"/>
      <c r="B16" s="53" t="s">
        <v>2059</v>
      </c>
      <c r="C16" s="53"/>
      <c r="D16" s="26" t="s">
        <v>87</v>
      </c>
      <c r="E16" s="3">
        <v>4761000</v>
      </c>
      <c r="F16" s="3">
        <v>9367000</v>
      </c>
      <c r="G16" s="3">
        <v>17268000</v>
      </c>
      <c r="H16" s="3">
        <v>7780000</v>
      </c>
      <c r="I16" s="3">
        <v>12628000</v>
      </c>
      <c r="J16" s="3">
        <v>22745000</v>
      </c>
      <c r="K16" s="26" t="s">
        <v>87</v>
      </c>
    </row>
    <row r="17" spans="1:11" ht="15">
      <c r="A17" s="4"/>
      <c r="B17" s="53" t="s">
        <v>2058</v>
      </c>
      <c r="C17" s="53"/>
      <c r="D17" s="26" t="s">
        <v>109</v>
      </c>
      <c r="E17" s="3">
        <v>-112000</v>
      </c>
      <c r="F17" s="3">
        <v>-25000</v>
      </c>
      <c r="G17" s="3">
        <v>-9000</v>
      </c>
      <c r="H17" s="3">
        <v>-112000</v>
      </c>
      <c r="I17" s="3">
        <v>-25000</v>
      </c>
      <c r="J17" s="3">
        <v>-9000</v>
      </c>
      <c r="K17" s="26" t="s">
        <v>109</v>
      </c>
    </row>
    <row r="18" spans="1:11" ht="15">
      <c r="A18" s="4"/>
      <c r="B18" s="53" t="s">
        <v>2055</v>
      </c>
      <c r="C18" s="53"/>
      <c r="D18" s="26" t="s">
        <v>123</v>
      </c>
      <c r="E18" s="3">
        <v>-380000</v>
      </c>
      <c r="F18" s="3">
        <v>-89000</v>
      </c>
      <c r="G18" s="3">
        <v>414000</v>
      </c>
      <c r="H18" s="3">
        <v>0</v>
      </c>
      <c r="I18" s="3">
        <v>0</v>
      </c>
      <c r="J18" s="3">
        <v>0</v>
      </c>
      <c r="K18" s="26" t="s">
        <v>123</v>
      </c>
    </row>
    <row r="19" spans="1:11" ht="15">
      <c r="A19" s="4"/>
      <c r="B19" s="53" t="s">
        <v>1022</v>
      </c>
      <c r="C19" s="53"/>
      <c r="D19" s="26" t="s">
        <v>137</v>
      </c>
      <c r="E19" s="3">
        <v>6359000</v>
      </c>
      <c r="F19" s="3">
        <v>316000</v>
      </c>
      <c r="G19" s="3">
        <v>3160000</v>
      </c>
      <c r="H19" s="3">
        <v>1799000</v>
      </c>
      <c r="I19" s="3">
        <v>0</v>
      </c>
      <c r="J19" s="3">
        <v>-17000</v>
      </c>
      <c r="K19" s="26" t="s">
        <v>137</v>
      </c>
    </row>
    <row r="20" spans="1:11" ht="15">
      <c r="A20" s="4"/>
      <c r="B20" s="53" t="s">
        <v>1886</v>
      </c>
      <c r="C20" s="53"/>
      <c r="D20" s="26" t="s">
        <v>143</v>
      </c>
      <c r="E20" s="3">
        <v>-5390000</v>
      </c>
      <c r="F20" s="3">
        <v>-4399000</v>
      </c>
      <c r="G20" s="3">
        <v>-3401000</v>
      </c>
      <c r="H20" s="3">
        <v>-1349000</v>
      </c>
      <c r="I20" s="3">
        <v>-2561000</v>
      </c>
      <c r="J20" s="3">
        <v>-3034000</v>
      </c>
      <c r="K20" s="26" t="s">
        <v>143</v>
      </c>
    </row>
    <row r="21" spans="1:11" ht="15">
      <c r="A21" s="4"/>
      <c r="B21" s="53" t="s">
        <v>1023</v>
      </c>
      <c r="C21" s="53"/>
      <c r="D21" s="26" t="s">
        <v>348</v>
      </c>
      <c r="E21" s="3">
        <v>0</v>
      </c>
      <c r="F21" s="3">
        <v>0</v>
      </c>
      <c r="G21" s="3">
        <v>5000</v>
      </c>
      <c r="H21" s="3">
        <v>0</v>
      </c>
      <c r="I21" s="3">
        <v>0</v>
      </c>
      <c r="J21" s="3">
        <v>5000</v>
      </c>
      <c r="K21" s="26" t="s">
        <v>348</v>
      </c>
    </row>
    <row r="22" spans="1:11" ht="15">
      <c r="A22" s="4"/>
      <c r="B22" s="53" t="s">
        <v>1024</v>
      </c>
      <c r="C22" s="53"/>
      <c r="D22" s="26" t="s">
        <v>349</v>
      </c>
      <c r="E22" s="3">
        <v>0</v>
      </c>
      <c r="F22" s="3">
        <v>0</v>
      </c>
      <c r="G22" s="3">
        <v>0</v>
      </c>
      <c r="H22" s="38"/>
      <c r="I22" s="38"/>
      <c r="J22" s="38"/>
      <c r="K22" s="26" t="s">
        <v>349</v>
      </c>
    </row>
    <row r="23" spans="1:11" ht="15">
      <c r="A23" s="4"/>
      <c r="B23" s="53" t="s">
        <v>2011</v>
      </c>
      <c r="C23" s="53"/>
      <c r="D23" s="26" t="s">
        <v>377</v>
      </c>
      <c r="E23" s="3">
        <v>0</v>
      </c>
      <c r="F23" s="3">
        <v>0</v>
      </c>
      <c r="G23" s="3">
        <v>0</v>
      </c>
      <c r="H23" s="3">
        <v>0</v>
      </c>
      <c r="I23" s="3"/>
      <c r="J23" s="3"/>
      <c r="K23" s="26" t="s">
        <v>377</v>
      </c>
    </row>
    <row r="24" spans="1:11" ht="15">
      <c r="A24" s="4"/>
      <c r="B24" s="53" t="s">
        <v>2116</v>
      </c>
      <c r="C24" s="53"/>
      <c r="D24" s="26" t="s">
        <v>58</v>
      </c>
      <c r="E24" s="3">
        <v>0</v>
      </c>
      <c r="F24" s="3">
        <v>0</v>
      </c>
      <c r="G24" s="3">
        <v>0</v>
      </c>
      <c r="H24" s="3">
        <v>0</v>
      </c>
      <c r="I24" s="3"/>
      <c r="J24" s="3"/>
      <c r="K24" s="26" t="s">
        <v>58</v>
      </c>
    </row>
    <row r="25" spans="1:11" ht="15">
      <c r="A25" s="4"/>
      <c r="B25" s="53" t="s">
        <v>924</v>
      </c>
      <c r="C25" s="53"/>
      <c r="D25" s="26" t="s">
        <v>64</v>
      </c>
      <c r="E25" s="3">
        <v>-496000</v>
      </c>
      <c r="F25" s="3">
        <v>-861000</v>
      </c>
      <c r="G25" s="3">
        <v>-685000</v>
      </c>
      <c r="H25" s="3">
        <v>-496000</v>
      </c>
      <c r="I25" s="3">
        <v>-861000</v>
      </c>
      <c r="J25" s="3">
        <v>-685000</v>
      </c>
      <c r="K25" s="26" t="s">
        <v>64</v>
      </c>
    </row>
    <row r="26" spans="1:11" ht="15">
      <c r="A26" s="4"/>
      <c r="B26" s="53" t="s">
        <v>925</v>
      </c>
      <c r="C26" s="53"/>
      <c r="D26" s="26" t="s">
        <v>68</v>
      </c>
      <c r="E26" s="3">
        <v>0</v>
      </c>
      <c r="F26" s="3">
        <v>-12000</v>
      </c>
      <c r="G26" s="3">
        <v>0</v>
      </c>
      <c r="H26" s="38"/>
      <c r="I26" s="38"/>
      <c r="J26" s="38"/>
      <c r="K26" s="26" t="s">
        <v>68</v>
      </c>
    </row>
    <row r="27" spans="1:11" ht="15">
      <c r="A27" s="4"/>
      <c r="B27" s="53" t="s">
        <v>746</v>
      </c>
      <c r="C27" s="53"/>
      <c r="D27" s="26" t="s">
        <v>75</v>
      </c>
      <c r="E27" s="3">
        <v>-24000</v>
      </c>
      <c r="F27" s="3">
        <v>-39000</v>
      </c>
      <c r="G27" s="3">
        <v>-27000</v>
      </c>
      <c r="H27" s="3">
        <v>-24000</v>
      </c>
      <c r="I27" s="3">
        <v>-39000</v>
      </c>
      <c r="J27" s="3">
        <v>-27000</v>
      </c>
      <c r="K27" s="26" t="s">
        <v>75</v>
      </c>
    </row>
    <row r="28" spans="1:11" ht="15">
      <c r="A28" s="4"/>
      <c r="B28" s="53" t="s">
        <v>1432</v>
      </c>
      <c r="C28" s="53"/>
      <c r="D28" s="26" t="s">
        <v>78</v>
      </c>
      <c r="E28" s="3">
        <v>5721000</v>
      </c>
      <c r="F28" s="3">
        <v>4084000</v>
      </c>
      <c r="G28" s="3">
        <v>16345000</v>
      </c>
      <c r="H28" s="3">
        <v>7976000</v>
      </c>
      <c r="I28" s="3">
        <v>9115000</v>
      </c>
      <c r="J28" s="3">
        <v>18530000</v>
      </c>
      <c r="K28" s="26" t="s">
        <v>78</v>
      </c>
    </row>
    <row r="29" spans="1:11" ht="15">
      <c r="A29" s="4"/>
      <c r="B29" s="53" t="s">
        <v>912</v>
      </c>
      <c r="C29" s="53"/>
      <c r="D29" s="26" t="s">
        <v>80</v>
      </c>
      <c r="E29" s="3">
        <v>-1263000</v>
      </c>
      <c r="F29" s="3">
        <v>6784000</v>
      </c>
      <c r="G29" s="3">
        <v>15783000</v>
      </c>
      <c r="H29" s="3">
        <v>-375000</v>
      </c>
      <c r="I29" s="3">
        <v>10697000</v>
      </c>
      <c r="J29" s="3">
        <v>14302000</v>
      </c>
      <c r="K29" s="26" t="s">
        <v>80</v>
      </c>
    </row>
    <row r="30" spans="1:11" ht="15">
      <c r="A30" s="4"/>
      <c r="B30" s="53" t="s">
        <v>1292</v>
      </c>
      <c r="C30" s="53"/>
      <c r="D30" s="26" t="s">
        <v>81</v>
      </c>
      <c r="E30" s="3">
        <v>82856000</v>
      </c>
      <c r="F30" s="3">
        <v>78317000</v>
      </c>
      <c r="G30" s="3">
        <v>63096000</v>
      </c>
      <c r="H30" s="3">
        <v>80806000</v>
      </c>
      <c r="I30" s="3">
        <v>71989000</v>
      </c>
      <c r="J30" s="3">
        <v>57937000</v>
      </c>
      <c r="K30" s="26" t="s">
        <v>81</v>
      </c>
    </row>
    <row r="31" spans="1:11" ht="15">
      <c r="A31" s="4"/>
      <c r="B31" s="53" t="s">
        <v>1114</v>
      </c>
      <c r="C31" s="53"/>
      <c r="D31" s="26" t="s">
        <v>82</v>
      </c>
      <c r="E31" s="3">
        <v>625000</v>
      </c>
      <c r="F31" s="3">
        <v>-2235000</v>
      </c>
      <c r="G31" s="3">
        <v>-563000</v>
      </c>
      <c r="H31" s="3">
        <v>810000</v>
      </c>
      <c r="I31" s="3">
        <v>-1880000</v>
      </c>
      <c r="J31" s="3">
        <v>-250000</v>
      </c>
      <c r="K31" s="26" t="s">
        <v>82</v>
      </c>
    </row>
    <row r="32" spans="1:11" ht="15">
      <c r="A32" s="4"/>
      <c r="B32" s="53" t="s">
        <v>1291</v>
      </c>
      <c r="C32" s="53"/>
      <c r="D32" s="26" t="s">
        <v>84</v>
      </c>
      <c r="E32" s="3">
        <v>82217000</v>
      </c>
      <c r="F32" s="3">
        <v>82856000</v>
      </c>
      <c r="G32" s="3">
        <v>78317000</v>
      </c>
      <c r="H32" s="3">
        <v>81241000</v>
      </c>
      <c r="I32" s="3">
        <v>80806000</v>
      </c>
      <c r="J32" s="3">
        <v>71989000</v>
      </c>
      <c r="K32" s="26" t="s">
        <v>84</v>
      </c>
    </row>
    <row r="33" spans="1:11" ht="15">
      <c r="A33" s="4"/>
      <c r="B33" s="54" t="s">
        <v>2007</v>
      </c>
      <c r="C33" s="17" t="s">
        <v>2008</v>
      </c>
      <c r="D33" s="26" t="s">
        <v>85</v>
      </c>
      <c r="E33" s="3">
        <v>11747000</v>
      </c>
      <c r="F33" s="3">
        <v>11391000</v>
      </c>
      <c r="G33" s="3">
        <v>12798000</v>
      </c>
      <c r="H33" s="3">
        <v>11238335.24165</v>
      </c>
      <c r="I33" s="3">
        <v>10920628.16035</v>
      </c>
      <c r="J33" s="3">
        <v>12256000</v>
      </c>
      <c r="K33" s="26" t="s">
        <v>85</v>
      </c>
    </row>
    <row r="34" spans="1:11" ht="15">
      <c r="A34" s="4"/>
      <c r="B34" s="55"/>
      <c r="C34" s="17" t="s">
        <v>2009</v>
      </c>
      <c r="D34" s="26" t="s">
        <v>90</v>
      </c>
      <c r="E34" s="3">
        <v>-2466000</v>
      </c>
      <c r="F34" s="3">
        <v>-2525000</v>
      </c>
      <c r="G34" s="3">
        <v>-2761000</v>
      </c>
      <c r="H34" s="3">
        <v>-2741484.7527000001</v>
      </c>
      <c r="I34" s="3">
        <v>-2497324.25306</v>
      </c>
      <c r="J34" s="3">
        <v>-2650000</v>
      </c>
      <c r="K34" s="26" t="s">
        <v>90</v>
      </c>
    </row>
    <row r="35" spans="1:11" ht="15">
      <c r="A35" s="4"/>
      <c r="B35" s="55"/>
      <c r="C35" s="17" t="s">
        <v>926</v>
      </c>
      <c r="D35" s="26" t="s">
        <v>94</v>
      </c>
      <c r="E35" s="3">
        <v>49000</v>
      </c>
      <c r="F35" s="3">
        <v>42000</v>
      </c>
      <c r="G35" s="3">
        <v>44000</v>
      </c>
      <c r="H35" s="3">
        <v>17000</v>
      </c>
      <c r="I35" s="3">
        <v>220000</v>
      </c>
      <c r="J35" s="3">
        <v>2000</v>
      </c>
      <c r="K35" s="26" t="s">
        <v>94</v>
      </c>
    </row>
    <row r="36" spans="1:11" ht="15.9" customHeight="1">
      <c r="A36" s="4"/>
      <c r="B36" s="54"/>
      <c r="C36" s="13" t="s">
        <v>1495</v>
      </c>
      <c r="D36" s="28" t="s">
        <v>95</v>
      </c>
      <c r="E36" s="23">
        <v>-2383000</v>
      </c>
      <c r="F36" s="23">
        <v>-1355000</v>
      </c>
      <c r="G36" s="23">
        <v>-2028000</v>
      </c>
      <c r="H36" s="23">
        <v>-2178000</v>
      </c>
      <c r="I36" s="23">
        <v>-1164000</v>
      </c>
      <c r="J36" s="23">
        <v>-1780000</v>
      </c>
      <c r="K36" s="28" t="s">
        <v>95</v>
      </c>
    </row>
  </sheetData>
  <mergeCells count="23">
    <mergeCell ref="B31:C31"/>
    <mergeCell ref="B32:C32"/>
    <mergeCell ref="B33:B36"/>
    <mergeCell ref="B26:C26"/>
    <mergeCell ref="B27:C27"/>
    <mergeCell ref="B28:C28"/>
    <mergeCell ref="B29:C29"/>
    <mergeCell ref="B30:C30"/>
    <mergeCell ref="B21:C21"/>
    <mergeCell ref="B22:C22"/>
    <mergeCell ref="B23:C23"/>
    <mergeCell ref="B24:C24"/>
    <mergeCell ref="B25:C25"/>
    <mergeCell ref="B16:C16"/>
    <mergeCell ref="B17:C17"/>
    <mergeCell ref="B18:C18"/>
    <mergeCell ref="B19:C19"/>
    <mergeCell ref="B20:C20"/>
    <mergeCell ref="A1:C1"/>
    <mergeCell ref="A2:C2"/>
    <mergeCell ref="D4:E4"/>
    <mergeCell ref="B10:H10"/>
    <mergeCell ref="B15:C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'@lists'!$A$16:$B$16</xm:f>
          </x14:formula1>
          <xm:sqref>C8</xm:sqref>
        </x14:dataValidation>
      </x14:dataValidations>
    </ext>
  </extLst>
</worksheet>
</file>

<file path=xl/worksheets/sheet16.xml><?xml version="1.0" encoding="utf-8"?>
<worksheet xmlns="http://schemas.openxmlformats.org/spreadsheetml/2006/main" xmlns:r="http://schemas.openxmlformats.org/officeDocument/2006/relationships">
  <sheetPr>
    <outlinePr summaryBelow="0" summaryRight="0"/>
  </sheetPr>
  <dimension ref="A1:K36"/>
  <sheetViews>
    <sheetView workbookViewId="0"/>
  </sheetViews>
  <sheetFormatPr defaultColWidth="11.44140625" defaultRowHeight="13.2"/>
  <cols>
    <col min="1" max="1" width="2.88671875" customWidth="1"/>
    <col min="2" max="2" width="21.5546875" customWidth="1"/>
    <col min="3" max="3" width="29.109375" customWidth="1"/>
    <col min="4" max="4" width="8.33203125" customWidth="1"/>
    <col min="5" max="10" width="21.5546875" customWidth="1"/>
    <col min="11" max="11" width="8.33203125" customWidth="1"/>
  </cols>
  <sheetData>
    <row r="1" spans="1:11" ht="15">
      <c r="A1" s="47" t="s">
        <v>862</v>
      </c>
      <c r="B1" s="48"/>
      <c r="C1" s="48"/>
      <c r="D1" s="4"/>
      <c r="E1" s="4"/>
      <c r="F1" s="4"/>
      <c r="G1" s="4"/>
      <c r="H1" s="4"/>
      <c r="I1" s="4"/>
      <c r="J1" s="4"/>
      <c r="K1" s="4"/>
    </row>
    <row r="2" spans="1:11" ht="15">
      <c r="A2" s="47" t="s">
        <v>1043</v>
      </c>
      <c r="B2" s="48"/>
      <c r="C2" s="48"/>
      <c r="D2" s="4"/>
      <c r="E2" s="4"/>
      <c r="F2" s="4"/>
      <c r="G2" s="4"/>
      <c r="H2" s="4"/>
      <c r="I2" s="4"/>
      <c r="J2" s="4"/>
      <c r="K2" s="4"/>
    </row>
    <row r="3" spans="1:11" ht="14.1" customHeight="1">
      <c r="A3" s="4"/>
      <c r="B3" s="4"/>
      <c r="C3" s="4"/>
      <c r="D3" s="4"/>
      <c r="E3" s="4"/>
      <c r="F3" s="4"/>
      <c r="G3" s="4"/>
      <c r="H3" s="4"/>
      <c r="I3" s="4"/>
      <c r="J3" s="4"/>
      <c r="K3" s="4"/>
    </row>
    <row r="4" spans="1:11" ht="15">
      <c r="A4" s="14"/>
      <c r="B4" s="18" t="s">
        <v>842</v>
      </c>
      <c r="C4" s="24" t="s">
        <v>69</v>
      </c>
      <c r="D4" s="49" t="str">
        <f>IF(C4&lt;&gt;"",VLOOKUP(C4,'@Entities'!A2:B71,2,0),"")</f>
        <v>בנק הפועלים בע"מ</v>
      </c>
      <c r="E4" s="50"/>
      <c r="F4" s="4"/>
      <c r="G4" s="4"/>
      <c r="H4" s="4"/>
      <c r="I4" s="4"/>
      <c r="J4" s="4"/>
      <c r="K4" s="4"/>
    </row>
    <row r="5" spans="1:11" ht="15">
      <c r="A5" s="11"/>
      <c r="B5" s="11" t="s">
        <v>2104</v>
      </c>
      <c r="C5" s="9">
        <v>43465</v>
      </c>
      <c r="D5" s="4"/>
      <c r="E5" s="4"/>
      <c r="F5" s="4"/>
      <c r="G5" s="4"/>
      <c r="H5" s="4"/>
      <c r="I5" s="4"/>
      <c r="J5" s="4"/>
      <c r="K5" s="4"/>
    </row>
    <row r="6" spans="1:11" ht="15">
      <c r="A6" s="11"/>
      <c r="B6" s="20" t="str">
        <f>"סוג מטבע"&amp;IF(C6="ILS","אלפי ש""""ח","")</f>
        <v>סוג מטבעאלפי ש""ח</v>
      </c>
      <c r="C6" s="25" t="s">
        <v>556</v>
      </c>
      <c r="D6" s="4"/>
      <c r="E6" s="4"/>
      <c r="F6" s="4"/>
      <c r="G6" s="4"/>
      <c r="H6" s="4"/>
      <c r="I6" s="4"/>
      <c r="J6" s="4"/>
      <c r="K6" s="4"/>
    </row>
    <row r="7" spans="1:11" ht="15">
      <c r="A7" s="15"/>
      <c r="B7" s="15"/>
      <c r="C7" s="10"/>
      <c r="D7" s="4"/>
      <c r="E7" s="4"/>
      <c r="F7" s="4"/>
      <c r="G7" s="4"/>
      <c r="H7" s="4"/>
      <c r="I7" s="4"/>
      <c r="J7" s="4"/>
      <c r="K7" s="4"/>
    </row>
    <row r="8" spans="1:11" ht="15">
      <c r="A8" s="16"/>
      <c r="B8" s="16" t="s">
        <v>1497</v>
      </c>
      <c r="C8" s="22" t="str">
        <f>B11</f>
        <v>630-23</v>
      </c>
      <c r="D8" s="4"/>
      <c r="E8" s="4"/>
      <c r="F8" s="4"/>
      <c r="G8" s="4"/>
      <c r="H8" s="4"/>
      <c r="I8" s="4"/>
      <c r="J8" s="4"/>
      <c r="K8" s="4"/>
    </row>
    <row r="9" spans="1:11" ht="14.1" customHeight="1">
      <c r="A9" s="4"/>
      <c r="B9" s="4"/>
      <c r="C9" s="4"/>
      <c r="D9" s="4"/>
      <c r="E9" s="4"/>
      <c r="F9" s="4"/>
      <c r="G9" s="4"/>
      <c r="H9" s="4"/>
      <c r="I9" s="4"/>
      <c r="J9" s="4"/>
      <c r="K9" s="4"/>
    </row>
    <row r="10" spans="1:11" ht="18" customHeight="1">
      <c r="A10" s="4"/>
      <c r="B10" s="61" t="s">
        <v>183</v>
      </c>
      <c r="C10" s="48"/>
      <c r="D10" s="48"/>
      <c r="E10" s="48"/>
      <c r="F10" s="48"/>
      <c r="G10" s="48"/>
      <c r="H10" s="72"/>
      <c r="I10" s="4"/>
      <c r="J10" s="4"/>
      <c r="K10" s="4"/>
    </row>
    <row r="11" spans="1:11" ht="15.6">
      <c r="A11" s="4"/>
      <c r="B11" s="21" t="s">
        <v>182</v>
      </c>
      <c r="C11" s="4"/>
      <c r="D11" s="4"/>
      <c r="E11" s="4"/>
      <c r="F11" s="4"/>
      <c r="G11" s="4"/>
      <c r="H11" s="4"/>
      <c r="I11" s="4"/>
      <c r="J11" s="4"/>
      <c r="K11" s="4"/>
    </row>
    <row r="12" spans="1:11" ht="15">
      <c r="A12" s="4"/>
      <c r="B12" s="4"/>
      <c r="C12" s="4"/>
      <c r="D12" s="4"/>
      <c r="E12" s="31" t="s">
        <v>2127</v>
      </c>
      <c r="F12" s="31" t="s">
        <v>2098</v>
      </c>
      <c r="G12" s="31" t="s">
        <v>1334</v>
      </c>
      <c r="H12" s="31" t="s">
        <v>2127</v>
      </c>
      <c r="I12" s="31" t="s">
        <v>2098</v>
      </c>
      <c r="J12" s="31" t="s">
        <v>1334</v>
      </c>
      <c r="K12" s="4"/>
    </row>
    <row r="13" spans="1:11" ht="15">
      <c r="A13" s="4"/>
      <c r="B13" s="4"/>
      <c r="C13" s="4"/>
      <c r="D13" s="4"/>
      <c r="E13" s="31" t="s">
        <v>1016</v>
      </c>
      <c r="F13" s="31" t="s">
        <v>1016</v>
      </c>
      <c r="G13" s="31" t="s">
        <v>1016</v>
      </c>
      <c r="H13" s="31" t="s">
        <v>1118</v>
      </c>
      <c r="I13" s="31" t="s">
        <v>1118</v>
      </c>
      <c r="J13" s="31" t="s">
        <v>1118</v>
      </c>
      <c r="K13" s="4"/>
    </row>
    <row r="14" spans="1:11" ht="14.1" customHeight="1">
      <c r="A14" s="4"/>
      <c r="B14" s="4"/>
      <c r="C14" s="4"/>
      <c r="D14" s="4"/>
      <c r="E14" s="26" t="s">
        <v>51</v>
      </c>
      <c r="F14" s="26" t="s">
        <v>51</v>
      </c>
      <c r="G14" s="26" t="s">
        <v>51</v>
      </c>
      <c r="H14" s="26" t="s">
        <v>87</v>
      </c>
      <c r="I14" s="26" t="s">
        <v>87</v>
      </c>
      <c r="J14" s="26" t="s">
        <v>87</v>
      </c>
      <c r="K14" s="4"/>
    </row>
    <row r="15" spans="1:11" ht="15">
      <c r="A15" s="4"/>
      <c r="B15" s="54" t="s">
        <v>1604</v>
      </c>
      <c r="C15" s="17" t="s">
        <v>1435</v>
      </c>
      <c r="D15" s="26" t="s">
        <v>51</v>
      </c>
      <c r="E15" s="3">
        <v>0</v>
      </c>
      <c r="F15" s="3">
        <v>0</v>
      </c>
      <c r="G15" s="3">
        <v>0</v>
      </c>
      <c r="H15" s="3">
        <v>0</v>
      </c>
      <c r="I15" s="3">
        <v>0</v>
      </c>
      <c r="J15" s="3">
        <v>0</v>
      </c>
      <c r="K15" s="26" t="s">
        <v>51</v>
      </c>
    </row>
    <row r="16" spans="1:11" ht="15">
      <c r="A16" s="4"/>
      <c r="B16" s="55"/>
      <c r="C16" s="17" t="s">
        <v>1579</v>
      </c>
      <c r="D16" s="26" t="s">
        <v>87</v>
      </c>
      <c r="E16" s="3">
        <v>0</v>
      </c>
      <c r="F16" s="3">
        <v>0</v>
      </c>
      <c r="G16" s="3">
        <v>0</v>
      </c>
      <c r="H16" s="3">
        <v>0</v>
      </c>
      <c r="I16" s="3">
        <v>0</v>
      </c>
      <c r="J16" s="3">
        <v>0</v>
      </c>
      <c r="K16" s="26" t="s">
        <v>87</v>
      </c>
    </row>
    <row r="17" spans="1:11" ht="15">
      <c r="A17" s="4"/>
      <c r="B17" s="55"/>
      <c r="C17" s="17" t="s">
        <v>1133</v>
      </c>
      <c r="D17" s="26" t="s">
        <v>109</v>
      </c>
      <c r="E17" s="3">
        <v>0</v>
      </c>
      <c r="F17" s="3">
        <v>0</v>
      </c>
      <c r="G17" s="3">
        <v>0</v>
      </c>
      <c r="H17" s="3">
        <v>0</v>
      </c>
      <c r="I17" s="3">
        <v>0</v>
      </c>
      <c r="J17" s="3">
        <v>0</v>
      </c>
      <c r="K17" s="26" t="s">
        <v>109</v>
      </c>
    </row>
    <row r="18" spans="1:11" ht="15">
      <c r="A18" s="4"/>
      <c r="B18" s="55"/>
      <c r="C18" s="17" t="s">
        <v>1588</v>
      </c>
      <c r="D18" s="26" t="s">
        <v>123</v>
      </c>
      <c r="E18" s="3">
        <v>0</v>
      </c>
      <c r="F18" s="3">
        <v>0</v>
      </c>
      <c r="G18" s="3">
        <v>0</v>
      </c>
      <c r="H18" s="3">
        <v>0</v>
      </c>
      <c r="I18" s="3">
        <v>0</v>
      </c>
      <c r="J18" s="3">
        <v>0</v>
      </c>
      <c r="K18" s="26" t="s">
        <v>123</v>
      </c>
    </row>
    <row r="19" spans="1:11" ht="15">
      <c r="A19" s="4"/>
      <c r="B19" s="55"/>
      <c r="C19" s="17" t="s">
        <v>1363</v>
      </c>
      <c r="D19" s="26" t="s">
        <v>137</v>
      </c>
      <c r="E19" s="3">
        <v>0</v>
      </c>
      <c r="F19" s="3">
        <v>0</v>
      </c>
      <c r="G19" s="3">
        <v>0</v>
      </c>
      <c r="H19" s="3">
        <v>0</v>
      </c>
      <c r="I19" s="3">
        <v>0</v>
      </c>
      <c r="J19" s="3">
        <v>0</v>
      </c>
      <c r="K19" s="26" t="s">
        <v>137</v>
      </c>
    </row>
    <row r="20" spans="1:11" ht="15">
      <c r="A20" s="4"/>
      <c r="B20" s="55"/>
      <c r="C20" s="17" t="s">
        <v>1659</v>
      </c>
      <c r="D20" s="26" t="s">
        <v>143</v>
      </c>
      <c r="E20" s="3">
        <v>0</v>
      </c>
      <c r="F20" s="3">
        <v>0</v>
      </c>
      <c r="G20" s="3">
        <v>0</v>
      </c>
      <c r="H20" s="3">
        <v>0</v>
      </c>
      <c r="I20" s="3">
        <v>0</v>
      </c>
      <c r="J20" s="3">
        <v>0</v>
      </c>
      <c r="K20" s="26" t="s">
        <v>143</v>
      </c>
    </row>
    <row r="21" spans="1:11" ht="30.9" customHeight="1">
      <c r="A21" s="4"/>
      <c r="B21" s="55"/>
      <c r="C21" s="17" t="s">
        <v>839</v>
      </c>
      <c r="D21" s="26" t="s">
        <v>348</v>
      </c>
      <c r="E21" s="3">
        <v>0</v>
      </c>
      <c r="F21" s="3">
        <v>0</v>
      </c>
      <c r="G21" s="3">
        <v>0</v>
      </c>
      <c r="H21" s="3">
        <v>0</v>
      </c>
      <c r="I21" s="3">
        <v>0</v>
      </c>
      <c r="J21" s="3">
        <v>0</v>
      </c>
      <c r="K21" s="26" t="s">
        <v>348</v>
      </c>
    </row>
    <row r="22" spans="1:11" ht="15">
      <c r="A22" s="4"/>
      <c r="B22" s="55"/>
      <c r="C22" s="17" t="s">
        <v>2123</v>
      </c>
      <c r="D22" s="26" t="s">
        <v>349</v>
      </c>
      <c r="E22" s="3">
        <v>0</v>
      </c>
      <c r="F22" s="3">
        <v>0</v>
      </c>
      <c r="G22" s="3">
        <v>0</v>
      </c>
      <c r="H22" s="3">
        <v>0</v>
      </c>
      <c r="I22" s="3">
        <v>0</v>
      </c>
      <c r="J22" s="3">
        <v>0</v>
      </c>
      <c r="K22" s="26" t="s">
        <v>349</v>
      </c>
    </row>
    <row r="23" spans="1:11" ht="15">
      <c r="A23" s="4"/>
      <c r="B23" s="55"/>
      <c r="C23" s="17" t="s">
        <v>838</v>
      </c>
      <c r="D23" s="26" t="s">
        <v>377</v>
      </c>
      <c r="E23" s="3">
        <v>0</v>
      </c>
      <c r="F23" s="3">
        <v>0</v>
      </c>
      <c r="G23" s="3">
        <v>0</v>
      </c>
      <c r="H23" s="3">
        <v>0</v>
      </c>
      <c r="I23" s="3">
        <v>0</v>
      </c>
      <c r="J23" s="3">
        <v>0</v>
      </c>
      <c r="K23" s="26" t="s">
        <v>377</v>
      </c>
    </row>
    <row r="24" spans="1:11" ht="30" customHeight="1">
      <c r="A24" s="4"/>
      <c r="B24" s="53"/>
      <c r="C24" s="17" t="s">
        <v>1165</v>
      </c>
      <c r="D24" s="26" t="s">
        <v>58</v>
      </c>
      <c r="E24" s="3">
        <v>0</v>
      </c>
      <c r="F24" s="3">
        <v>0</v>
      </c>
      <c r="G24" s="3">
        <v>0</v>
      </c>
      <c r="H24" s="3">
        <v>0</v>
      </c>
      <c r="I24" s="3">
        <v>0</v>
      </c>
      <c r="J24" s="3">
        <v>0</v>
      </c>
      <c r="K24" s="26" t="s">
        <v>58</v>
      </c>
    </row>
    <row r="25" spans="1:11" ht="15">
      <c r="A25" s="4"/>
      <c r="B25" s="54" t="s">
        <v>1605</v>
      </c>
      <c r="C25" s="17" t="s">
        <v>1434</v>
      </c>
      <c r="D25" s="26" t="s">
        <v>64</v>
      </c>
      <c r="E25" s="3">
        <v>0</v>
      </c>
      <c r="F25" s="3">
        <v>0</v>
      </c>
      <c r="G25" s="3">
        <v>0</v>
      </c>
      <c r="H25" s="3">
        <v>0</v>
      </c>
      <c r="I25" s="3">
        <v>0</v>
      </c>
      <c r="J25" s="3">
        <v>0</v>
      </c>
      <c r="K25" s="26" t="s">
        <v>64</v>
      </c>
    </row>
    <row r="26" spans="1:11" ht="15">
      <c r="A26" s="4"/>
      <c r="B26" s="55"/>
      <c r="C26" s="17" t="s">
        <v>1579</v>
      </c>
      <c r="D26" s="26" t="s">
        <v>68</v>
      </c>
      <c r="E26" s="3">
        <v>0</v>
      </c>
      <c r="F26" s="3">
        <v>0</v>
      </c>
      <c r="G26" s="3">
        <v>0</v>
      </c>
      <c r="H26" s="3">
        <v>0</v>
      </c>
      <c r="I26" s="3">
        <v>0</v>
      </c>
      <c r="J26" s="3">
        <v>0</v>
      </c>
      <c r="K26" s="26" t="s">
        <v>68</v>
      </c>
    </row>
    <row r="27" spans="1:11" ht="15">
      <c r="A27" s="4"/>
      <c r="B27" s="55"/>
      <c r="C27" s="17" t="s">
        <v>1133</v>
      </c>
      <c r="D27" s="26" t="s">
        <v>75</v>
      </c>
      <c r="E27" s="3">
        <v>0</v>
      </c>
      <c r="F27" s="3">
        <v>0</v>
      </c>
      <c r="G27" s="3">
        <v>0</v>
      </c>
      <c r="H27" s="3">
        <v>0</v>
      </c>
      <c r="I27" s="3">
        <v>0</v>
      </c>
      <c r="J27" s="3">
        <v>0</v>
      </c>
      <c r="K27" s="26" t="s">
        <v>75</v>
      </c>
    </row>
    <row r="28" spans="1:11" ht="15">
      <c r="A28" s="4"/>
      <c r="B28" s="55"/>
      <c r="C28" s="17" t="s">
        <v>1588</v>
      </c>
      <c r="D28" s="26" t="s">
        <v>78</v>
      </c>
      <c r="E28" s="3">
        <v>0</v>
      </c>
      <c r="F28" s="3">
        <v>0</v>
      </c>
      <c r="G28" s="3">
        <v>0</v>
      </c>
      <c r="H28" s="3">
        <v>0</v>
      </c>
      <c r="I28" s="3">
        <v>0</v>
      </c>
      <c r="J28" s="3">
        <v>0</v>
      </c>
      <c r="K28" s="26" t="s">
        <v>78</v>
      </c>
    </row>
    <row r="29" spans="1:11" ht="15">
      <c r="A29" s="4"/>
      <c r="B29" s="55"/>
      <c r="C29" s="17" t="s">
        <v>1363</v>
      </c>
      <c r="D29" s="26" t="s">
        <v>80</v>
      </c>
      <c r="E29" s="3">
        <v>0</v>
      </c>
      <c r="F29" s="3">
        <v>0</v>
      </c>
      <c r="G29" s="3">
        <v>0</v>
      </c>
      <c r="H29" s="3">
        <v>0</v>
      </c>
      <c r="I29" s="3">
        <v>0</v>
      </c>
      <c r="J29" s="3">
        <v>0</v>
      </c>
      <c r="K29" s="26" t="s">
        <v>80</v>
      </c>
    </row>
    <row r="30" spans="1:11" ht="15">
      <c r="A30" s="4"/>
      <c r="B30" s="55"/>
      <c r="C30" s="17" t="s">
        <v>1589</v>
      </c>
      <c r="D30" s="26" t="s">
        <v>81</v>
      </c>
      <c r="E30" s="3">
        <v>0</v>
      </c>
      <c r="F30" s="3">
        <v>0</v>
      </c>
      <c r="G30" s="3">
        <v>0</v>
      </c>
      <c r="H30" s="3">
        <v>0</v>
      </c>
      <c r="I30" s="3">
        <v>0</v>
      </c>
      <c r="J30" s="3">
        <v>0</v>
      </c>
      <c r="K30" s="26" t="s">
        <v>81</v>
      </c>
    </row>
    <row r="31" spans="1:11" ht="30.9" customHeight="1">
      <c r="A31" s="4"/>
      <c r="B31" s="55"/>
      <c r="C31" s="17" t="s">
        <v>1966</v>
      </c>
      <c r="D31" s="26" t="s">
        <v>82</v>
      </c>
      <c r="E31" s="3">
        <v>0</v>
      </c>
      <c r="F31" s="3">
        <v>0</v>
      </c>
      <c r="G31" s="3">
        <v>0</v>
      </c>
      <c r="H31" s="3">
        <v>0</v>
      </c>
      <c r="I31" s="3">
        <v>0</v>
      </c>
      <c r="J31" s="3">
        <v>0</v>
      </c>
      <c r="K31" s="26" t="s">
        <v>82</v>
      </c>
    </row>
    <row r="32" spans="1:11" ht="32.1" customHeight="1">
      <c r="A32" s="4"/>
      <c r="B32" s="55"/>
      <c r="C32" s="17" t="s">
        <v>1671</v>
      </c>
      <c r="D32" s="26" t="s">
        <v>84</v>
      </c>
      <c r="E32" s="3">
        <v>0</v>
      </c>
      <c r="F32" s="3">
        <v>0</v>
      </c>
      <c r="G32" s="3">
        <v>0</v>
      </c>
      <c r="H32" s="3">
        <v>0</v>
      </c>
      <c r="I32" s="3">
        <v>0</v>
      </c>
      <c r="J32" s="3">
        <v>0</v>
      </c>
      <c r="K32" s="26" t="s">
        <v>84</v>
      </c>
    </row>
    <row r="33" spans="1:11" ht="30.9" customHeight="1">
      <c r="A33" s="4"/>
      <c r="B33" s="55"/>
      <c r="C33" s="17" t="s">
        <v>840</v>
      </c>
      <c r="D33" s="26" t="s">
        <v>85</v>
      </c>
      <c r="E33" s="3">
        <v>0</v>
      </c>
      <c r="F33" s="3">
        <v>0</v>
      </c>
      <c r="G33" s="3">
        <v>0</v>
      </c>
      <c r="H33" s="3">
        <v>0</v>
      </c>
      <c r="I33" s="3">
        <v>0</v>
      </c>
      <c r="J33" s="3">
        <v>0</v>
      </c>
      <c r="K33" s="26" t="s">
        <v>85</v>
      </c>
    </row>
    <row r="34" spans="1:11" ht="15.9" customHeight="1">
      <c r="A34" s="4"/>
      <c r="B34" s="55"/>
      <c r="C34" s="17" t="s">
        <v>2122</v>
      </c>
      <c r="D34" s="26" t="s">
        <v>90</v>
      </c>
      <c r="E34" s="3">
        <v>0</v>
      </c>
      <c r="F34" s="3">
        <v>0</v>
      </c>
      <c r="G34" s="3">
        <v>0</v>
      </c>
      <c r="H34" s="3">
        <v>0</v>
      </c>
      <c r="I34" s="3">
        <v>0</v>
      </c>
      <c r="J34" s="3">
        <v>0</v>
      </c>
      <c r="K34" s="26" t="s">
        <v>90</v>
      </c>
    </row>
    <row r="35" spans="1:11" ht="15">
      <c r="A35" s="4"/>
      <c r="B35" s="55"/>
      <c r="C35" s="17" t="s">
        <v>837</v>
      </c>
      <c r="D35" s="26" t="s">
        <v>94</v>
      </c>
      <c r="E35" s="3">
        <v>0</v>
      </c>
      <c r="F35" s="3">
        <v>0</v>
      </c>
      <c r="G35" s="3">
        <v>0</v>
      </c>
      <c r="H35" s="3">
        <v>0</v>
      </c>
      <c r="I35" s="3">
        <v>0</v>
      </c>
      <c r="J35" s="3">
        <v>0</v>
      </c>
      <c r="K35" s="26" t="s">
        <v>94</v>
      </c>
    </row>
    <row r="36" spans="1:11" ht="30.9" customHeight="1">
      <c r="A36" s="4"/>
      <c r="B36" s="54"/>
      <c r="C36" s="13" t="s">
        <v>1166</v>
      </c>
      <c r="D36" s="28" t="s">
        <v>95</v>
      </c>
      <c r="E36" s="23">
        <v>0</v>
      </c>
      <c r="F36" s="23">
        <v>0</v>
      </c>
      <c r="G36" s="23">
        <v>0</v>
      </c>
      <c r="H36" s="23">
        <v>0</v>
      </c>
      <c r="I36" s="23">
        <v>0</v>
      </c>
      <c r="J36" s="23">
        <v>0</v>
      </c>
      <c r="K36" s="28" t="s">
        <v>95</v>
      </c>
    </row>
  </sheetData>
  <mergeCells count="6">
    <mergeCell ref="B25:B36"/>
    <mergeCell ref="A1:C1"/>
    <mergeCell ref="A2:C2"/>
    <mergeCell ref="D4:E4"/>
    <mergeCell ref="B10:H10"/>
    <mergeCell ref="B15:B2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'@lists'!$A$17:$B$17</xm:f>
          </x14:formula1>
          <xm:sqref>C8</xm:sqref>
        </x14:dataValidation>
      </x14:dataValidations>
    </ext>
  </extLst>
</worksheet>
</file>

<file path=xl/worksheets/sheet17.xml><?xml version="1.0" encoding="utf-8"?>
<worksheet xmlns="http://schemas.openxmlformats.org/spreadsheetml/2006/main" xmlns:r="http://schemas.openxmlformats.org/officeDocument/2006/relationships">
  <sheetPr>
    <outlinePr summaryBelow="0" summaryRight="0"/>
  </sheetPr>
  <dimension ref="A1:L38"/>
  <sheetViews>
    <sheetView workbookViewId="0"/>
  </sheetViews>
  <sheetFormatPr defaultColWidth="11.44140625" defaultRowHeight="13.2"/>
  <cols>
    <col min="1" max="1" width="2.88671875" customWidth="1"/>
    <col min="2" max="2" width="23.6640625" customWidth="1"/>
    <col min="3" max="3" width="21.5546875" customWidth="1"/>
    <col min="4" max="4" width="25.33203125" customWidth="1"/>
    <col min="5" max="5" width="8.33203125" customWidth="1"/>
    <col min="6" max="11" width="21.5546875" customWidth="1"/>
    <col min="12" max="12" width="8.33203125" customWidth="1"/>
  </cols>
  <sheetData>
    <row r="1" spans="1:12" ht="15">
      <c r="A1" s="47" t="s">
        <v>862</v>
      </c>
      <c r="B1" s="48"/>
      <c r="C1" s="48"/>
      <c r="D1" s="4"/>
      <c r="E1" s="4"/>
      <c r="F1" s="4"/>
      <c r="G1" s="4"/>
      <c r="H1" s="4"/>
      <c r="I1" s="4"/>
      <c r="J1" s="4"/>
      <c r="K1" s="4"/>
      <c r="L1" s="4"/>
    </row>
    <row r="2" spans="1:12" ht="15">
      <c r="A2" s="47" t="s">
        <v>1043</v>
      </c>
      <c r="B2" s="48"/>
      <c r="C2" s="48"/>
      <c r="D2" s="4"/>
      <c r="E2" s="4"/>
      <c r="F2" s="4"/>
      <c r="G2" s="4"/>
      <c r="H2" s="4"/>
      <c r="I2" s="4"/>
      <c r="J2" s="4"/>
      <c r="K2" s="4"/>
      <c r="L2" s="4"/>
    </row>
    <row r="3" spans="1:12" ht="14.1" customHeight="1">
      <c r="A3" s="4"/>
      <c r="B3" s="4"/>
      <c r="C3" s="4"/>
      <c r="D3" s="4"/>
      <c r="E3" s="4"/>
      <c r="F3" s="4"/>
      <c r="G3" s="4"/>
      <c r="H3" s="4"/>
      <c r="I3" s="4"/>
      <c r="J3" s="4"/>
      <c r="K3" s="4"/>
      <c r="L3" s="4"/>
    </row>
    <row r="4" spans="1:12" ht="15">
      <c r="A4" s="14"/>
      <c r="B4" s="18" t="s">
        <v>842</v>
      </c>
      <c r="C4" s="24" t="s">
        <v>69</v>
      </c>
      <c r="D4" s="49" t="str">
        <f>IF(C4&lt;&gt;"",VLOOKUP(C4,'@Entities'!A2:B71,2,0),"")</f>
        <v>בנק הפועלים בע"מ</v>
      </c>
      <c r="E4" s="50"/>
      <c r="F4" s="4"/>
      <c r="G4" s="4"/>
      <c r="H4" s="4"/>
      <c r="I4" s="4"/>
      <c r="J4" s="4"/>
      <c r="K4" s="4"/>
      <c r="L4" s="4"/>
    </row>
    <row r="5" spans="1:12" ht="15">
      <c r="A5" s="11"/>
      <c r="B5" s="11" t="s">
        <v>2104</v>
      </c>
      <c r="C5" s="9">
        <v>43465</v>
      </c>
      <c r="D5" s="4"/>
      <c r="E5" s="4"/>
      <c r="F5" s="4"/>
      <c r="G5" s="4"/>
      <c r="H5" s="4"/>
      <c r="I5" s="4"/>
      <c r="J5" s="4"/>
      <c r="K5" s="4"/>
      <c r="L5" s="4"/>
    </row>
    <row r="6" spans="1:12" ht="15">
      <c r="A6" s="11"/>
      <c r="B6" s="20" t="str">
        <f>"סוג מטבע"&amp;IF(C6="ILS","אלפי ש""""ח","")</f>
        <v>סוג מטבעאלפי ש""ח</v>
      </c>
      <c r="C6" s="25" t="s">
        <v>556</v>
      </c>
      <c r="D6" s="4"/>
      <c r="E6" s="4"/>
      <c r="F6" s="4"/>
      <c r="G6" s="4"/>
      <c r="H6" s="4"/>
      <c r="I6" s="4"/>
      <c r="J6" s="4"/>
      <c r="K6" s="4"/>
      <c r="L6" s="4"/>
    </row>
    <row r="7" spans="1:12" ht="15">
      <c r="A7" s="15"/>
      <c r="B7" s="15"/>
      <c r="C7" s="10"/>
      <c r="D7" s="4"/>
      <c r="E7" s="4"/>
      <c r="F7" s="4"/>
      <c r="G7" s="4"/>
      <c r="H7" s="4"/>
      <c r="I7" s="4"/>
      <c r="J7" s="4"/>
      <c r="K7" s="4"/>
      <c r="L7" s="4"/>
    </row>
    <row r="8" spans="1:12" ht="15">
      <c r="A8" s="16"/>
      <c r="B8" s="16" t="s">
        <v>1497</v>
      </c>
      <c r="C8" s="22" t="str">
        <f>B11</f>
        <v>630-24</v>
      </c>
      <c r="D8" s="4"/>
      <c r="E8" s="4"/>
      <c r="F8" s="4"/>
      <c r="G8" s="4"/>
      <c r="H8" s="4"/>
      <c r="I8" s="4"/>
      <c r="J8" s="4"/>
      <c r="K8" s="4"/>
      <c r="L8" s="4"/>
    </row>
    <row r="9" spans="1:12" ht="14.1" customHeight="1">
      <c r="A9" s="4"/>
      <c r="B9" s="4"/>
      <c r="C9" s="4"/>
      <c r="D9" s="4"/>
      <c r="E9" s="4"/>
      <c r="F9" s="4"/>
      <c r="G9" s="4"/>
      <c r="H9" s="4"/>
      <c r="I9" s="4"/>
      <c r="J9" s="4"/>
      <c r="K9" s="4"/>
      <c r="L9" s="4"/>
    </row>
    <row r="10" spans="1:12" ht="18" customHeight="1">
      <c r="A10" s="4"/>
      <c r="B10" s="51" t="s">
        <v>185</v>
      </c>
      <c r="C10" s="48"/>
      <c r="D10" s="48"/>
      <c r="E10" s="48"/>
      <c r="F10" s="48"/>
      <c r="G10" s="48"/>
      <c r="H10" s="57"/>
      <c r="I10" s="4"/>
      <c r="J10" s="4"/>
      <c r="K10" s="4"/>
      <c r="L10" s="4"/>
    </row>
    <row r="11" spans="1:12" ht="15.6">
      <c r="A11" s="4"/>
      <c r="B11" s="21" t="s">
        <v>184</v>
      </c>
      <c r="C11" s="4"/>
      <c r="D11" s="4"/>
      <c r="E11" s="4"/>
      <c r="F11" s="4"/>
      <c r="G11" s="4"/>
      <c r="H11" s="4"/>
      <c r="I11" s="4"/>
      <c r="J11" s="4"/>
      <c r="K11" s="4"/>
      <c r="L11" s="4"/>
    </row>
    <row r="12" spans="1:12" ht="15">
      <c r="A12" s="4"/>
      <c r="B12" s="4"/>
      <c r="C12" s="4"/>
      <c r="D12" s="4"/>
      <c r="E12" s="4"/>
      <c r="F12" s="31" t="s">
        <v>2127</v>
      </c>
      <c r="G12" s="31" t="s">
        <v>2098</v>
      </c>
      <c r="H12" s="31" t="s">
        <v>1334</v>
      </c>
      <c r="I12" s="31" t="s">
        <v>2127</v>
      </c>
      <c r="J12" s="31" t="s">
        <v>2098</v>
      </c>
      <c r="K12" s="31" t="s">
        <v>1334</v>
      </c>
      <c r="L12" s="4"/>
    </row>
    <row r="13" spans="1:12" ht="15">
      <c r="A13" s="4"/>
      <c r="B13" s="4"/>
      <c r="C13" s="4"/>
      <c r="D13" s="4"/>
      <c r="E13" s="4"/>
      <c r="F13" s="31" t="s">
        <v>1016</v>
      </c>
      <c r="G13" s="31" t="s">
        <v>1016</v>
      </c>
      <c r="H13" s="31" t="s">
        <v>1016</v>
      </c>
      <c r="I13" s="31" t="s">
        <v>1118</v>
      </c>
      <c r="J13" s="31" t="s">
        <v>1118</v>
      </c>
      <c r="K13" s="31" t="s">
        <v>1118</v>
      </c>
      <c r="L13" s="4"/>
    </row>
    <row r="14" spans="1:12" ht="14.1" customHeight="1">
      <c r="A14" s="4"/>
      <c r="B14" s="4"/>
      <c r="C14" s="4"/>
      <c r="D14" s="4"/>
      <c r="E14" s="4"/>
      <c r="F14" s="26" t="s">
        <v>51</v>
      </c>
      <c r="G14" s="26" t="s">
        <v>51</v>
      </c>
      <c r="H14" s="26" t="s">
        <v>51</v>
      </c>
      <c r="I14" s="26" t="s">
        <v>87</v>
      </c>
      <c r="J14" s="26" t="s">
        <v>87</v>
      </c>
      <c r="K14" s="26" t="s">
        <v>87</v>
      </c>
      <c r="L14" s="4"/>
    </row>
    <row r="15" spans="1:12" ht="15">
      <c r="A15" s="4"/>
      <c r="B15" s="54" t="s">
        <v>707</v>
      </c>
      <c r="C15" s="53" t="s">
        <v>1349</v>
      </c>
      <c r="D15" s="53"/>
      <c r="E15" s="26" t="s">
        <v>51</v>
      </c>
      <c r="F15" s="3">
        <v>10524000</v>
      </c>
      <c r="G15" s="3">
        <v>9618000</v>
      </c>
      <c r="H15" s="3">
        <v>9228000</v>
      </c>
      <c r="I15" s="3">
        <v>10388000</v>
      </c>
      <c r="J15" s="3">
        <v>9442000</v>
      </c>
      <c r="K15" s="3">
        <v>8936000</v>
      </c>
      <c r="L15" s="26" t="s">
        <v>51</v>
      </c>
    </row>
    <row r="16" spans="1:12" ht="15">
      <c r="A16" s="4"/>
      <c r="B16" s="55"/>
      <c r="C16" s="53" t="s">
        <v>1348</v>
      </c>
      <c r="D16" s="53"/>
      <c r="E16" s="26" t="s">
        <v>87</v>
      </c>
      <c r="F16" s="3">
        <v>70000</v>
      </c>
      <c r="G16" s="3">
        <v>57000</v>
      </c>
      <c r="H16" s="3">
        <v>54000</v>
      </c>
      <c r="I16" s="3">
        <v>70000</v>
      </c>
      <c r="J16" s="3">
        <v>57000</v>
      </c>
      <c r="K16" s="3">
        <v>54000</v>
      </c>
      <c r="L16" s="26" t="s">
        <v>87</v>
      </c>
    </row>
    <row r="17" spans="1:12" ht="15">
      <c r="A17" s="4"/>
      <c r="B17" s="55"/>
      <c r="C17" s="53" t="s">
        <v>1521</v>
      </c>
      <c r="D17" s="53"/>
      <c r="E17" s="26" t="s">
        <v>109</v>
      </c>
      <c r="F17" s="3">
        <v>56000</v>
      </c>
      <c r="G17" s="3">
        <v>43000</v>
      </c>
      <c r="H17" s="3">
        <v>36000</v>
      </c>
      <c r="I17" s="3">
        <v>56000</v>
      </c>
      <c r="J17" s="3">
        <v>42000</v>
      </c>
      <c r="K17" s="3">
        <v>35000</v>
      </c>
      <c r="L17" s="26" t="s">
        <v>109</v>
      </c>
    </row>
    <row r="18" spans="1:12" ht="15">
      <c r="A18" s="4"/>
      <c r="B18" s="55"/>
      <c r="C18" s="53" t="s">
        <v>1522</v>
      </c>
      <c r="D18" s="53"/>
      <c r="E18" s="26" t="s">
        <v>123</v>
      </c>
      <c r="F18" s="3">
        <v>266000</v>
      </c>
      <c r="G18" s="3">
        <v>270000</v>
      </c>
      <c r="H18" s="3">
        <v>120000</v>
      </c>
      <c r="I18" s="3">
        <v>349000</v>
      </c>
      <c r="J18" s="3">
        <v>325000</v>
      </c>
      <c r="K18" s="3">
        <v>211000</v>
      </c>
      <c r="L18" s="26" t="s">
        <v>123</v>
      </c>
    </row>
    <row r="19" spans="1:12" ht="15">
      <c r="A19" s="4"/>
      <c r="B19" s="55"/>
      <c r="C19" s="53" t="s">
        <v>1483</v>
      </c>
      <c r="D19" s="53"/>
      <c r="E19" s="26" t="s">
        <v>137</v>
      </c>
      <c r="F19" s="3">
        <v>0</v>
      </c>
      <c r="G19" s="3">
        <v>0</v>
      </c>
      <c r="H19" s="3">
        <v>0</v>
      </c>
      <c r="I19" s="3">
        <v>0</v>
      </c>
      <c r="J19" s="3">
        <v>0</v>
      </c>
      <c r="K19" s="3">
        <v>0</v>
      </c>
      <c r="L19" s="26" t="s">
        <v>137</v>
      </c>
    </row>
    <row r="20" spans="1:12" ht="15">
      <c r="A20" s="4"/>
      <c r="B20" s="55"/>
      <c r="C20" s="53" t="s">
        <v>1343</v>
      </c>
      <c r="D20" s="54"/>
      <c r="E20" s="26" t="s">
        <v>143</v>
      </c>
      <c r="F20" s="3">
        <v>755000</v>
      </c>
      <c r="G20" s="3">
        <v>625000</v>
      </c>
      <c r="H20" s="3">
        <v>523000</v>
      </c>
      <c r="I20" s="3">
        <v>707000</v>
      </c>
      <c r="J20" s="3">
        <v>567000</v>
      </c>
      <c r="K20" s="3">
        <v>458000</v>
      </c>
      <c r="L20" s="26" t="s">
        <v>143</v>
      </c>
    </row>
    <row r="21" spans="1:12" ht="15">
      <c r="A21" s="4"/>
      <c r="B21" s="55"/>
      <c r="C21" s="53" t="s">
        <v>1420</v>
      </c>
      <c r="D21" s="71"/>
      <c r="E21" s="26" t="s">
        <v>348</v>
      </c>
      <c r="F21" s="3">
        <v>0</v>
      </c>
      <c r="G21" s="3">
        <v>0</v>
      </c>
      <c r="H21" s="3">
        <v>0</v>
      </c>
      <c r="I21" s="3">
        <v>0</v>
      </c>
      <c r="J21" s="3">
        <v>0</v>
      </c>
      <c r="K21" s="3">
        <v>0</v>
      </c>
      <c r="L21" s="26" t="s">
        <v>348</v>
      </c>
    </row>
    <row r="22" spans="1:12" ht="15">
      <c r="A22" s="4"/>
      <c r="B22" s="55"/>
      <c r="C22" s="53" t="s">
        <v>1484</v>
      </c>
      <c r="D22" s="53"/>
      <c r="E22" s="26" t="s">
        <v>349</v>
      </c>
      <c r="F22" s="3">
        <v>1000</v>
      </c>
      <c r="G22" s="3">
        <v>0</v>
      </c>
      <c r="H22" s="3">
        <v>1000</v>
      </c>
      <c r="I22" s="3">
        <v>1000</v>
      </c>
      <c r="J22" s="3">
        <v>0</v>
      </c>
      <c r="K22" s="3">
        <v>1000</v>
      </c>
      <c r="L22" s="26" t="s">
        <v>349</v>
      </c>
    </row>
    <row r="23" spans="1:12" ht="15">
      <c r="A23" s="4"/>
      <c r="B23" s="53"/>
      <c r="C23" s="53" t="s">
        <v>1794</v>
      </c>
      <c r="D23" s="53"/>
      <c r="E23" s="26" t="s">
        <v>377</v>
      </c>
      <c r="F23" s="3">
        <v>11672000</v>
      </c>
      <c r="G23" s="3">
        <v>10613000</v>
      </c>
      <c r="H23" s="3">
        <v>9962000</v>
      </c>
      <c r="I23" s="3">
        <v>11571000</v>
      </c>
      <c r="J23" s="3">
        <v>10433000</v>
      </c>
      <c r="K23" s="3">
        <v>9695000</v>
      </c>
      <c r="L23" s="26" t="s">
        <v>377</v>
      </c>
    </row>
    <row r="24" spans="1:12" ht="15">
      <c r="A24" s="4"/>
      <c r="B24" s="54" t="s">
        <v>803</v>
      </c>
      <c r="C24" s="53" t="s">
        <v>1850</v>
      </c>
      <c r="D24" s="53"/>
      <c r="E24" s="26" t="s">
        <v>58</v>
      </c>
      <c r="F24" s="3">
        <v>-1636000</v>
      </c>
      <c r="G24" s="3">
        <v>-1117000</v>
      </c>
      <c r="H24" s="3">
        <v>-904000</v>
      </c>
      <c r="I24" s="3">
        <v>-1912000</v>
      </c>
      <c r="J24" s="3">
        <v>-1374000</v>
      </c>
      <c r="K24" s="3">
        <v>-1103000</v>
      </c>
      <c r="L24" s="26" t="s">
        <v>58</v>
      </c>
    </row>
    <row r="25" spans="1:12" ht="15">
      <c r="A25" s="4"/>
      <c r="B25" s="55"/>
      <c r="C25" s="53" t="s">
        <v>1849</v>
      </c>
      <c r="D25" s="53"/>
      <c r="E25" s="26" t="s">
        <v>64</v>
      </c>
      <c r="F25" s="3">
        <v>-6000</v>
      </c>
      <c r="G25" s="3">
        <v>-7000</v>
      </c>
      <c r="H25" s="3">
        <v>-10000</v>
      </c>
      <c r="I25" s="3">
        <v>-6000</v>
      </c>
      <c r="J25" s="3">
        <v>-7000</v>
      </c>
      <c r="K25" s="3">
        <v>-10000</v>
      </c>
      <c r="L25" s="26" t="s">
        <v>64</v>
      </c>
    </row>
    <row r="26" spans="1:12" ht="15">
      <c r="A26" s="4"/>
      <c r="B26" s="55"/>
      <c r="C26" s="53" t="s">
        <v>1851</v>
      </c>
      <c r="D26" s="53"/>
      <c r="E26" s="26" t="s">
        <v>68</v>
      </c>
      <c r="F26" s="3">
        <v>0</v>
      </c>
      <c r="G26" s="3">
        <v>0</v>
      </c>
      <c r="H26" s="3">
        <v>0</v>
      </c>
      <c r="I26" s="3">
        <v>0</v>
      </c>
      <c r="J26" s="3">
        <v>0</v>
      </c>
      <c r="K26" s="3">
        <v>0</v>
      </c>
      <c r="L26" s="26" t="s">
        <v>68</v>
      </c>
    </row>
    <row r="27" spans="1:12" ht="15">
      <c r="A27" s="4"/>
      <c r="B27" s="55"/>
      <c r="C27" s="53" t="s">
        <v>1852</v>
      </c>
      <c r="D27" s="53"/>
      <c r="E27" s="26" t="s">
        <v>75</v>
      </c>
      <c r="F27" s="3">
        <v>-29000</v>
      </c>
      <c r="G27" s="3">
        <v>-10000</v>
      </c>
      <c r="H27" s="3">
        <v>-24000</v>
      </c>
      <c r="I27" s="3">
        <v>-22000</v>
      </c>
      <c r="J27" s="3">
        <v>-8000</v>
      </c>
      <c r="K27" s="3">
        <v>-15000</v>
      </c>
      <c r="L27" s="26" t="s">
        <v>75</v>
      </c>
    </row>
    <row r="28" spans="1:12" ht="15">
      <c r="A28" s="4"/>
      <c r="B28" s="55"/>
      <c r="C28" s="53" t="s">
        <v>1848</v>
      </c>
      <c r="D28" s="53"/>
      <c r="E28" s="26" t="s">
        <v>78</v>
      </c>
      <c r="F28" s="3">
        <v>0</v>
      </c>
      <c r="G28" s="3">
        <v>2000</v>
      </c>
      <c r="H28" s="3">
        <v>-1000</v>
      </c>
      <c r="I28" s="3">
        <v>0</v>
      </c>
      <c r="J28" s="3">
        <v>0</v>
      </c>
      <c r="K28" s="3">
        <v>0</v>
      </c>
      <c r="L28" s="26" t="s">
        <v>78</v>
      </c>
    </row>
    <row r="29" spans="1:12" ht="15">
      <c r="A29" s="4"/>
      <c r="B29" s="55"/>
      <c r="C29" s="53" t="s">
        <v>1845</v>
      </c>
      <c r="D29" s="53"/>
      <c r="E29" s="26" t="s">
        <v>80</v>
      </c>
      <c r="F29" s="3">
        <v>-1085000</v>
      </c>
      <c r="G29" s="3">
        <v>-1051000</v>
      </c>
      <c r="H29" s="3">
        <v>-1061000</v>
      </c>
      <c r="I29" s="3">
        <v>-798000</v>
      </c>
      <c r="J29" s="3">
        <v>-757000</v>
      </c>
      <c r="K29" s="3">
        <v>-813000</v>
      </c>
      <c r="L29" s="26" t="s">
        <v>80</v>
      </c>
    </row>
    <row r="30" spans="1:12" ht="15">
      <c r="A30" s="4"/>
      <c r="B30" s="55"/>
      <c r="C30" s="53" t="s">
        <v>1846</v>
      </c>
      <c r="D30" s="53"/>
      <c r="E30" s="26" t="s">
        <v>81</v>
      </c>
      <c r="F30" s="3">
        <v>-10000</v>
      </c>
      <c r="G30" s="3">
        <v>-6000</v>
      </c>
      <c r="H30" s="3">
        <v>-4000</v>
      </c>
      <c r="I30" s="3">
        <v>-10000</v>
      </c>
      <c r="J30" s="3">
        <v>-5000</v>
      </c>
      <c r="K30" s="3">
        <v>-4000</v>
      </c>
      <c r="L30" s="26" t="s">
        <v>81</v>
      </c>
    </row>
    <row r="31" spans="1:12" ht="15">
      <c r="A31" s="4"/>
      <c r="B31" s="53"/>
      <c r="C31" s="54" t="s">
        <v>1792</v>
      </c>
      <c r="D31" s="53"/>
      <c r="E31" s="26" t="s">
        <v>82</v>
      </c>
      <c r="F31" s="3">
        <v>-2766000</v>
      </c>
      <c r="G31" s="3">
        <v>-2189000</v>
      </c>
      <c r="H31" s="3">
        <v>-2004000</v>
      </c>
      <c r="I31" s="3">
        <v>-2748000</v>
      </c>
      <c r="J31" s="3">
        <v>-2151000</v>
      </c>
      <c r="K31" s="3">
        <v>-1945000</v>
      </c>
      <c r="L31" s="26" t="s">
        <v>82</v>
      </c>
    </row>
    <row r="32" spans="1:12" ht="15">
      <c r="A32" s="4"/>
      <c r="B32" s="53" t="s">
        <v>1769</v>
      </c>
      <c r="C32" s="59"/>
      <c r="D32" s="53"/>
      <c r="E32" s="26" t="s">
        <v>84</v>
      </c>
      <c r="F32" s="3">
        <v>8906000</v>
      </c>
      <c r="G32" s="3">
        <v>8424000</v>
      </c>
      <c r="H32" s="3">
        <v>7958000</v>
      </c>
      <c r="I32" s="3">
        <v>8823000</v>
      </c>
      <c r="J32" s="3">
        <v>8282000</v>
      </c>
      <c r="K32" s="3">
        <v>7750000</v>
      </c>
      <c r="L32" s="26" t="s">
        <v>84</v>
      </c>
    </row>
    <row r="33" spans="1:12" ht="15">
      <c r="A33" s="4"/>
      <c r="B33" s="53" t="s">
        <v>908</v>
      </c>
      <c r="C33" s="53" t="s">
        <v>998</v>
      </c>
      <c r="D33" s="53"/>
      <c r="E33" s="26" t="s">
        <v>85</v>
      </c>
      <c r="F33" s="3">
        <v>-43000</v>
      </c>
      <c r="G33" s="3">
        <v>-78000</v>
      </c>
      <c r="H33" s="3">
        <v>-147000</v>
      </c>
      <c r="I33" s="3">
        <v>-44000</v>
      </c>
      <c r="J33" s="3">
        <v>-82000</v>
      </c>
      <c r="K33" s="3">
        <v>-153000</v>
      </c>
      <c r="L33" s="26" t="s">
        <v>85</v>
      </c>
    </row>
    <row r="34" spans="1:12" ht="30.9" customHeight="1">
      <c r="A34" s="4"/>
      <c r="B34" s="53"/>
      <c r="C34" s="53" t="s">
        <v>967</v>
      </c>
      <c r="D34" s="53"/>
      <c r="E34" s="26" t="s">
        <v>90</v>
      </c>
      <c r="F34" s="3">
        <v>-4000</v>
      </c>
      <c r="G34" s="3">
        <v>-11000</v>
      </c>
      <c r="H34" s="3">
        <v>-14000</v>
      </c>
      <c r="I34" s="3">
        <v>-3000</v>
      </c>
      <c r="J34" s="3">
        <v>-2000</v>
      </c>
      <c r="K34" s="3">
        <v>2000</v>
      </c>
      <c r="L34" s="26" t="s">
        <v>90</v>
      </c>
    </row>
    <row r="35" spans="1:12" ht="15">
      <c r="A35" s="4"/>
      <c r="B35" s="54" t="s">
        <v>406</v>
      </c>
      <c r="C35" s="53" t="s">
        <v>1362</v>
      </c>
      <c r="D35" s="53"/>
      <c r="E35" s="26" t="s">
        <v>94</v>
      </c>
      <c r="F35" s="3">
        <v>13000</v>
      </c>
      <c r="G35" s="3">
        <v>13000</v>
      </c>
      <c r="H35" s="3">
        <v>13000</v>
      </c>
      <c r="I35" s="3">
        <v>13000</v>
      </c>
      <c r="J35" s="3">
        <v>13000</v>
      </c>
      <c r="K35" s="3">
        <v>12000</v>
      </c>
      <c r="L35" s="26" t="s">
        <v>94</v>
      </c>
    </row>
    <row r="36" spans="1:12" ht="15">
      <c r="A36" s="4"/>
      <c r="B36" s="55"/>
      <c r="C36" s="53" t="s">
        <v>1164</v>
      </c>
      <c r="D36" s="53"/>
      <c r="E36" s="26" t="s">
        <v>95</v>
      </c>
      <c r="F36" s="3">
        <v>701000</v>
      </c>
      <c r="G36" s="3">
        <v>588000</v>
      </c>
      <c r="H36" s="3">
        <v>493000</v>
      </c>
      <c r="I36" s="3">
        <v>656000</v>
      </c>
      <c r="J36" s="3">
        <v>532000</v>
      </c>
      <c r="K36" s="3">
        <v>430000</v>
      </c>
      <c r="L36" s="26" t="s">
        <v>95</v>
      </c>
    </row>
    <row r="37" spans="1:12" ht="15">
      <c r="A37" s="4"/>
      <c r="B37" s="55"/>
      <c r="C37" s="53" t="s">
        <v>1325</v>
      </c>
      <c r="D37" s="53"/>
      <c r="E37" s="26" t="s">
        <v>97</v>
      </c>
      <c r="F37" s="3">
        <v>41000</v>
      </c>
      <c r="G37" s="3">
        <v>24000</v>
      </c>
      <c r="H37" s="3">
        <v>17000</v>
      </c>
      <c r="I37" s="3">
        <v>38000</v>
      </c>
      <c r="J37" s="3">
        <v>22000</v>
      </c>
      <c r="K37" s="3">
        <v>16000</v>
      </c>
      <c r="L37" s="26" t="s">
        <v>97</v>
      </c>
    </row>
    <row r="38" spans="1:12" ht="15">
      <c r="A38" s="4"/>
      <c r="B38" s="54"/>
      <c r="C38" s="54" t="s">
        <v>1646</v>
      </c>
      <c r="D38" s="54"/>
      <c r="E38" s="28" t="s">
        <v>99</v>
      </c>
      <c r="F38" s="23">
        <v>755000</v>
      </c>
      <c r="G38" s="23">
        <v>625000</v>
      </c>
      <c r="H38" s="23">
        <v>523000</v>
      </c>
      <c r="I38" s="23">
        <v>707000</v>
      </c>
      <c r="J38" s="23">
        <v>567000</v>
      </c>
      <c r="K38" s="23">
        <v>458000</v>
      </c>
      <c r="L38" s="28" t="s">
        <v>99</v>
      </c>
    </row>
  </sheetData>
  <mergeCells count="32">
    <mergeCell ref="B32:D32"/>
    <mergeCell ref="B33:B34"/>
    <mergeCell ref="C33:D33"/>
    <mergeCell ref="C34:D34"/>
    <mergeCell ref="B35:B38"/>
    <mergeCell ref="C35:D35"/>
    <mergeCell ref="C36:D36"/>
    <mergeCell ref="C37:D37"/>
    <mergeCell ref="C38:D38"/>
    <mergeCell ref="B24:B31"/>
    <mergeCell ref="C24:D24"/>
    <mergeCell ref="C25:D25"/>
    <mergeCell ref="C26:D26"/>
    <mergeCell ref="C27:D27"/>
    <mergeCell ref="C28:D28"/>
    <mergeCell ref="C29:D29"/>
    <mergeCell ref="C30:D30"/>
    <mergeCell ref="C31:D31"/>
    <mergeCell ref="A1:C1"/>
    <mergeCell ref="A2:C2"/>
    <mergeCell ref="D4:E4"/>
    <mergeCell ref="B10:H10"/>
    <mergeCell ref="B15:B23"/>
    <mergeCell ref="C15:D15"/>
    <mergeCell ref="C16:D16"/>
    <mergeCell ref="C17:D17"/>
    <mergeCell ref="C18:D18"/>
    <mergeCell ref="C19:D19"/>
    <mergeCell ref="C20:D20"/>
    <mergeCell ref="C21:D21"/>
    <mergeCell ref="C22:D22"/>
    <mergeCell ref="C23:D2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'@lists'!$A$18:$B$18</xm:f>
          </x14:formula1>
          <xm:sqref>C8</xm:sqref>
        </x14:dataValidation>
      </x14:dataValidations>
    </ext>
  </extLst>
</worksheet>
</file>

<file path=xl/worksheets/sheet18.xml><?xml version="1.0" encoding="utf-8"?>
<worksheet xmlns="http://schemas.openxmlformats.org/spreadsheetml/2006/main" xmlns:r="http://schemas.openxmlformats.org/officeDocument/2006/relationships">
  <sheetPr>
    <outlinePr summaryBelow="0" summaryRight="0"/>
  </sheetPr>
  <dimension ref="A1:L37"/>
  <sheetViews>
    <sheetView workbookViewId="0"/>
  </sheetViews>
  <sheetFormatPr defaultColWidth="11.44140625" defaultRowHeight="13.2"/>
  <cols>
    <col min="1" max="1" width="2.88671875" customWidth="1"/>
    <col min="2" max="2" width="15.5546875" customWidth="1"/>
    <col min="3" max="3" width="21.5546875" customWidth="1"/>
    <col min="4" max="4" width="24.5546875" customWidth="1"/>
    <col min="5" max="5" width="8.33203125" customWidth="1"/>
    <col min="6" max="11" width="19" customWidth="1"/>
    <col min="12" max="12" width="8.33203125" customWidth="1"/>
  </cols>
  <sheetData>
    <row r="1" spans="1:12" ht="15">
      <c r="A1" s="47" t="s">
        <v>862</v>
      </c>
      <c r="B1" s="48"/>
      <c r="C1" s="48"/>
      <c r="D1" s="4"/>
      <c r="E1" s="4"/>
      <c r="F1" s="4"/>
      <c r="G1" s="4"/>
      <c r="H1" s="4"/>
      <c r="I1" s="4"/>
      <c r="J1" s="4"/>
      <c r="K1" s="4"/>
      <c r="L1" s="4"/>
    </row>
    <row r="2" spans="1:12" ht="15">
      <c r="A2" s="47" t="s">
        <v>1043</v>
      </c>
      <c r="B2" s="48"/>
      <c r="C2" s="48"/>
      <c r="D2" s="4"/>
      <c r="E2" s="4"/>
      <c r="F2" s="4"/>
      <c r="G2" s="4"/>
      <c r="H2" s="4"/>
      <c r="I2" s="4"/>
      <c r="J2" s="4"/>
      <c r="K2" s="4"/>
      <c r="L2" s="4"/>
    </row>
    <row r="3" spans="1:12" ht="14.1" customHeight="1">
      <c r="A3" s="4"/>
      <c r="B3" s="4"/>
      <c r="C3" s="4"/>
      <c r="D3" s="4"/>
      <c r="E3" s="4"/>
      <c r="F3" s="4"/>
      <c r="G3" s="4"/>
      <c r="H3" s="4"/>
      <c r="I3" s="4"/>
      <c r="J3" s="4"/>
      <c r="K3" s="4"/>
      <c r="L3" s="4"/>
    </row>
    <row r="4" spans="1:12" ht="15">
      <c r="A4" s="14"/>
      <c r="B4" s="18" t="s">
        <v>842</v>
      </c>
      <c r="C4" s="24" t="s">
        <v>69</v>
      </c>
      <c r="D4" s="49" t="str">
        <f>IF(C4&lt;&gt;"",VLOOKUP(C4,'@Entities'!A2:B71,2,0),"")</f>
        <v>בנק הפועלים בע"מ</v>
      </c>
      <c r="E4" s="50"/>
      <c r="F4" s="4"/>
      <c r="G4" s="4"/>
      <c r="H4" s="4"/>
      <c r="I4" s="4"/>
      <c r="J4" s="4"/>
      <c r="K4" s="4"/>
      <c r="L4" s="4"/>
    </row>
    <row r="5" spans="1:12" ht="15">
      <c r="A5" s="11"/>
      <c r="B5" s="11" t="s">
        <v>2104</v>
      </c>
      <c r="C5" s="9">
        <v>43465</v>
      </c>
      <c r="D5" s="4"/>
      <c r="E5" s="4"/>
      <c r="F5" s="4"/>
      <c r="G5" s="4"/>
      <c r="H5" s="4"/>
      <c r="I5" s="4"/>
      <c r="J5" s="4"/>
      <c r="K5" s="4"/>
      <c r="L5" s="4"/>
    </row>
    <row r="6" spans="1:12" ht="15">
      <c r="A6" s="11"/>
      <c r="B6" s="20" t="str">
        <f>"סוג מטבע"&amp;IF(C6="ILS","אלפי ש""""ח","")</f>
        <v>סוג מטבעאלפי ש""ח</v>
      </c>
      <c r="C6" s="25" t="s">
        <v>556</v>
      </c>
      <c r="D6" s="4"/>
      <c r="E6" s="4"/>
      <c r="F6" s="4"/>
      <c r="G6" s="4"/>
      <c r="H6" s="4"/>
      <c r="I6" s="4"/>
      <c r="J6" s="4"/>
      <c r="K6" s="4"/>
      <c r="L6" s="4"/>
    </row>
    <row r="7" spans="1:12" ht="15.9" customHeight="1">
      <c r="A7" s="15"/>
      <c r="B7" s="15"/>
      <c r="C7" s="10"/>
      <c r="D7" s="4"/>
      <c r="E7" s="4"/>
      <c r="F7" s="4"/>
      <c r="G7" s="4"/>
      <c r="H7" s="4"/>
      <c r="I7" s="4"/>
      <c r="J7" s="4"/>
      <c r="K7" s="4"/>
      <c r="L7" s="4"/>
    </row>
    <row r="8" spans="1:12" ht="15">
      <c r="A8" s="16"/>
      <c r="B8" s="16" t="s">
        <v>1497</v>
      </c>
      <c r="C8" s="22" t="str">
        <f>B11</f>
        <v>630-25</v>
      </c>
      <c r="D8" s="4"/>
      <c r="E8" s="4"/>
      <c r="F8" s="4"/>
      <c r="G8" s="4"/>
      <c r="H8" s="4"/>
      <c r="I8" s="4"/>
      <c r="J8" s="4"/>
      <c r="K8" s="4"/>
      <c r="L8" s="4"/>
    </row>
    <row r="9" spans="1:12" ht="14.1" customHeight="1">
      <c r="A9" s="4"/>
      <c r="B9" s="4"/>
      <c r="C9" s="4"/>
      <c r="D9" s="4"/>
      <c r="E9" s="4"/>
      <c r="F9" s="4"/>
      <c r="G9" s="4"/>
      <c r="H9" s="4"/>
      <c r="I9" s="4"/>
      <c r="J9" s="4"/>
      <c r="K9" s="4"/>
      <c r="L9" s="4"/>
    </row>
    <row r="10" spans="1:12" ht="18" customHeight="1">
      <c r="A10" s="4"/>
      <c r="B10" s="51" t="s">
        <v>187</v>
      </c>
      <c r="C10" s="48"/>
      <c r="D10" s="48"/>
      <c r="E10" s="48"/>
      <c r="F10" s="48"/>
      <c r="G10" s="48"/>
      <c r="H10" s="73"/>
      <c r="I10" s="4"/>
      <c r="J10" s="4"/>
      <c r="K10" s="4"/>
      <c r="L10" s="4"/>
    </row>
    <row r="11" spans="1:12" ht="15.6">
      <c r="A11" s="4"/>
      <c r="B11" s="21" t="s">
        <v>186</v>
      </c>
      <c r="C11" s="4"/>
      <c r="D11" s="4"/>
      <c r="E11" s="4"/>
      <c r="F11" s="4"/>
      <c r="G11" s="4"/>
      <c r="H11" s="4"/>
      <c r="I11" s="4"/>
      <c r="J11" s="4"/>
      <c r="K11" s="4"/>
      <c r="L11" s="4"/>
    </row>
    <row r="12" spans="1:12" ht="15">
      <c r="A12" s="4"/>
      <c r="B12" s="4"/>
      <c r="C12" s="4"/>
      <c r="D12" s="4"/>
      <c r="E12" s="4"/>
      <c r="F12" s="31" t="s">
        <v>2127</v>
      </c>
      <c r="G12" s="31" t="s">
        <v>2098</v>
      </c>
      <c r="H12" s="31" t="s">
        <v>1334</v>
      </c>
      <c r="I12" s="31" t="s">
        <v>2127</v>
      </c>
      <c r="J12" s="31" t="s">
        <v>2098</v>
      </c>
      <c r="K12" s="31" t="s">
        <v>1334</v>
      </c>
      <c r="L12" s="4"/>
    </row>
    <row r="13" spans="1:12" ht="15">
      <c r="A13" s="4"/>
      <c r="B13" s="4"/>
      <c r="C13" s="4"/>
      <c r="D13" s="4"/>
      <c r="E13" s="4"/>
      <c r="F13" s="31" t="s">
        <v>1344</v>
      </c>
      <c r="G13" s="31" t="s">
        <v>1344</v>
      </c>
      <c r="H13" s="31" t="s">
        <v>1344</v>
      </c>
      <c r="I13" s="31" t="s">
        <v>842</v>
      </c>
      <c r="J13" s="31" t="s">
        <v>842</v>
      </c>
      <c r="K13" s="31" t="s">
        <v>842</v>
      </c>
      <c r="L13" s="4"/>
    </row>
    <row r="14" spans="1:12" ht="14.1" customHeight="1">
      <c r="A14" s="4"/>
      <c r="B14" s="4"/>
      <c r="C14" s="4"/>
      <c r="D14" s="4"/>
      <c r="E14" s="4"/>
      <c r="F14" s="26" t="s">
        <v>51</v>
      </c>
      <c r="G14" s="26" t="s">
        <v>51</v>
      </c>
      <c r="H14" s="26" t="s">
        <v>51</v>
      </c>
      <c r="I14" s="26" t="s">
        <v>87</v>
      </c>
      <c r="J14" s="26" t="s">
        <v>87</v>
      </c>
      <c r="K14" s="26" t="s">
        <v>87</v>
      </c>
      <c r="L14" s="4"/>
    </row>
    <row r="15" spans="1:12" ht="15">
      <c r="A15" s="4"/>
      <c r="B15" s="54" t="s">
        <v>705</v>
      </c>
      <c r="C15" s="53" t="s">
        <v>1199</v>
      </c>
      <c r="D15" s="53"/>
      <c r="E15" s="26" t="s">
        <v>51</v>
      </c>
      <c r="F15" s="3">
        <v>-2000</v>
      </c>
      <c r="G15" s="3">
        <v>22000</v>
      </c>
      <c r="H15" s="3">
        <v>22000</v>
      </c>
      <c r="I15" s="3">
        <v>-2000</v>
      </c>
      <c r="J15" s="3">
        <v>22000</v>
      </c>
      <c r="K15" s="3">
        <v>22000</v>
      </c>
      <c r="L15" s="26" t="s">
        <v>51</v>
      </c>
    </row>
    <row r="16" spans="1:12" ht="15">
      <c r="A16" s="4"/>
      <c r="B16" s="55"/>
      <c r="C16" s="53" t="s">
        <v>4</v>
      </c>
      <c r="D16" s="53"/>
      <c r="E16" s="26" t="s">
        <v>87</v>
      </c>
      <c r="F16" s="3">
        <v>2314000</v>
      </c>
      <c r="G16" s="3">
        <v>-986000</v>
      </c>
      <c r="H16" s="3">
        <v>519000</v>
      </c>
      <c r="I16" s="3">
        <v>2313000</v>
      </c>
      <c r="J16" s="3">
        <v>-1045000</v>
      </c>
      <c r="K16" s="3">
        <v>424000</v>
      </c>
      <c r="L16" s="26" t="s">
        <v>87</v>
      </c>
    </row>
    <row r="17" spans="1:12" ht="15">
      <c r="A17" s="4"/>
      <c r="B17" s="53"/>
      <c r="C17" s="53" t="s">
        <v>1744</v>
      </c>
      <c r="D17" s="53"/>
      <c r="E17" s="26" t="s">
        <v>109</v>
      </c>
      <c r="F17" s="3">
        <v>2312000</v>
      </c>
      <c r="G17" s="3">
        <v>-964000</v>
      </c>
      <c r="H17" s="3">
        <v>541000</v>
      </c>
      <c r="I17" s="3">
        <v>2311000</v>
      </c>
      <c r="J17" s="3">
        <v>-1023000</v>
      </c>
      <c r="K17" s="3">
        <v>446000</v>
      </c>
      <c r="L17" s="26" t="s">
        <v>109</v>
      </c>
    </row>
    <row r="18" spans="1:12" ht="15">
      <c r="A18" s="4"/>
      <c r="B18" s="54" t="s">
        <v>706</v>
      </c>
      <c r="C18" s="53" t="s">
        <v>2001</v>
      </c>
      <c r="D18" s="53"/>
      <c r="E18" s="26" t="s">
        <v>123</v>
      </c>
      <c r="F18" s="3">
        <v>0</v>
      </c>
      <c r="G18" s="3">
        <v>0</v>
      </c>
      <c r="H18" s="3">
        <v>0</v>
      </c>
      <c r="I18" s="3">
        <v>0</v>
      </c>
      <c r="J18" s="3">
        <v>0</v>
      </c>
      <c r="K18" s="3">
        <v>0</v>
      </c>
      <c r="L18" s="26" t="s">
        <v>123</v>
      </c>
    </row>
    <row r="19" spans="1:12" ht="15">
      <c r="A19" s="4"/>
      <c r="B19" s="55"/>
      <c r="C19" s="53" t="s">
        <v>1066</v>
      </c>
      <c r="D19" s="53"/>
      <c r="E19" s="26" t="s">
        <v>137</v>
      </c>
      <c r="F19" s="3">
        <v>0</v>
      </c>
      <c r="G19" s="3">
        <v>0</v>
      </c>
      <c r="H19" s="3">
        <v>0</v>
      </c>
      <c r="I19" s="3">
        <v>0</v>
      </c>
      <c r="J19" s="3">
        <v>0</v>
      </c>
      <c r="K19" s="3">
        <v>0</v>
      </c>
      <c r="L19" s="26" t="s">
        <v>137</v>
      </c>
    </row>
    <row r="20" spans="1:12" ht="15">
      <c r="A20" s="4"/>
      <c r="B20" s="55"/>
      <c r="C20" s="17"/>
      <c r="D20" s="17" t="s">
        <v>1388</v>
      </c>
      <c r="E20" s="26" t="s">
        <v>143</v>
      </c>
      <c r="F20" s="3">
        <v>0</v>
      </c>
      <c r="G20" s="3">
        <v>0</v>
      </c>
      <c r="H20" s="3">
        <v>0</v>
      </c>
      <c r="I20" s="3">
        <v>0</v>
      </c>
      <c r="J20" s="3">
        <v>0</v>
      </c>
      <c r="K20" s="3">
        <v>0</v>
      </c>
      <c r="L20" s="26" t="s">
        <v>143</v>
      </c>
    </row>
    <row r="21" spans="1:12" ht="15">
      <c r="A21" s="4"/>
      <c r="B21" s="55"/>
      <c r="C21" s="53" t="s">
        <v>2000</v>
      </c>
      <c r="D21" s="53"/>
      <c r="E21" s="26" t="s">
        <v>348</v>
      </c>
      <c r="F21" s="3">
        <v>188000</v>
      </c>
      <c r="G21" s="3">
        <v>119000</v>
      </c>
      <c r="H21" s="3">
        <v>257000</v>
      </c>
      <c r="I21" s="3">
        <v>179000</v>
      </c>
      <c r="J21" s="3">
        <v>113000</v>
      </c>
      <c r="K21" s="3">
        <v>233000</v>
      </c>
      <c r="L21" s="26" t="s">
        <v>348</v>
      </c>
    </row>
    <row r="22" spans="1:12" ht="15">
      <c r="A22" s="4"/>
      <c r="B22" s="55"/>
      <c r="C22" s="53" t="s">
        <v>1078</v>
      </c>
      <c r="D22" s="53"/>
      <c r="E22" s="26" t="s">
        <v>349</v>
      </c>
      <c r="F22" s="3">
        <v>0</v>
      </c>
      <c r="G22" s="3">
        <v>0</v>
      </c>
      <c r="H22" s="3">
        <v>-21000</v>
      </c>
      <c r="I22" s="3">
        <v>0</v>
      </c>
      <c r="J22" s="3">
        <v>0</v>
      </c>
      <c r="K22" s="3">
        <v>-21000</v>
      </c>
      <c r="L22" s="26" t="s">
        <v>349</v>
      </c>
    </row>
    <row r="23" spans="1:12" ht="15">
      <c r="A23" s="4"/>
      <c r="B23" s="55"/>
      <c r="C23" s="53" t="s">
        <v>1065</v>
      </c>
      <c r="D23" s="54"/>
      <c r="E23" s="26" t="s">
        <v>377</v>
      </c>
      <c r="F23" s="3">
        <v>-35000</v>
      </c>
      <c r="G23" s="3">
        <v>-11000</v>
      </c>
      <c r="H23" s="3">
        <v>-30000</v>
      </c>
      <c r="I23" s="3">
        <v>-32000</v>
      </c>
      <c r="J23" s="3">
        <v>-10000</v>
      </c>
      <c r="K23" s="3">
        <v>-30000</v>
      </c>
      <c r="L23" s="26" t="s">
        <v>377</v>
      </c>
    </row>
    <row r="24" spans="1:12" ht="15">
      <c r="A24" s="4"/>
      <c r="B24" s="55"/>
      <c r="C24" s="53" t="s">
        <v>1372</v>
      </c>
      <c r="D24" s="71"/>
      <c r="E24" s="26" t="s">
        <v>58</v>
      </c>
      <c r="F24" s="3">
        <v>0</v>
      </c>
      <c r="G24" s="3">
        <v>0</v>
      </c>
      <c r="H24" s="3">
        <v>0</v>
      </c>
      <c r="I24" s="3">
        <v>0</v>
      </c>
      <c r="J24" s="3">
        <v>0</v>
      </c>
      <c r="K24" s="3">
        <v>0</v>
      </c>
      <c r="L24" s="26" t="s">
        <v>58</v>
      </c>
    </row>
    <row r="25" spans="1:12" ht="15">
      <c r="A25" s="4"/>
      <c r="B25" s="53"/>
      <c r="C25" s="54" t="s">
        <v>1736</v>
      </c>
      <c r="D25" s="53"/>
      <c r="E25" s="26" t="s">
        <v>64</v>
      </c>
      <c r="F25" s="3">
        <v>153000</v>
      </c>
      <c r="G25" s="3">
        <v>108000</v>
      </c>
      <c r="H25" s="3">
        <v>206000</v>
      </c>
      <c r="I25" s="3">
        <v>147000</v>
      </c>
      <c r="J25" s="3">
        <v>103000</v>
      </c>
      <c r="K25" s="3">
        <v>182000</v>
      </c>
      <c r="L25" s="26" t="s">
        <v>64</v>
      </c>
    </row>
    <row r="26" spans="1:12" ht="15">
      <c r="A26" s="4"/>
      <c r="B26" s="53" t="s">
        <v>713</v>
      </c>
      <c r="C26" s="59"/>
      <c r="D26" s="53"/>
      <c r="E26" s="26" t="s">
        <v>68</v>
      </c>
      <c r="F26" s="3">
        <v>-1518000</v>
      </c>
      <c r="G26" s="3">
        <v>1288000</v>
      </c>
      <c r="H26" s="3">
        <v>-18000</v>
      </c>
      <c r="I26" s="3">
        <v>-1588000</v>
      </c>
      <c r="J26" s="3">
        <v>1427000</v>
      </c>
      <c r="K26" s="3">
        <v>118000</v>
      </c>
      <c r="L26" s="26" t="s">
        <v>68</v>
      </c>
    </row>
    <row r="27" spans="1:12" ht="15">
      <c r="A27" s="4"/>
      <c r="B27" s="54" t="s">
        <v>714</v>
      </c>
      <c r="C27" s="53" t="s">
        <v>2002</v>
      </c>
      <c r="D27" s="53"/>
      <c r="E27" s="26" t="s">
        <v>75</v>
      </c>
      <c r="F27" s="3">
        <v>454000</v>
      </c>
      <c r="G27" s="3">
        <v>225000</v>
      </c>
      <c r="H27" s="3">
        <v>361000</v>
      </c>
      <c r="I27" s="3">
        <v>98000</v>
      </c>
      <c r="J27" s="3">
        <v>50000</v>
      </c>
      <c r="K27" s="3">
        <v>202000</v>
      </c>
      <c r="L27" s="26" t="s">
        <v>75</v>
      </c>
    </row>
    <row r="28" spans="1:12" ht="15">
      <c r="A28" s="4"/>
      <c r="B28" s="55"/>
      <c r="C28" s="53" t="s">
        <v>1079</v>
      </c>
      <c r="D28" s="53"/>
      <c r="E28" s="26" t="s">
        <v>78</v>
      </c>
      <c r="F28" s="3">
        <v>-71000</v>
      </c>
      <c r="G28" s="3">
        <v>-75000</v>
      </c>
      <c r="H28" s="3">
        <v>-51000</v>
      </c>
      <c r="I28" s="3">
        <v>-31000</v>
      </c>
      <c r="J28" s="3">
        <v>-37000</v>
      </c>
      <c r="K28" s="3">
        <v>0</v>
      </c>
      <c r="L28" s="26" t="s">
        <v>78</v>
      </c>
    </row>
    <row r="29" spans="1:12" ht="15">
      <c r="A29" s="4"/>
      <c r="B29" s="55"/>
      <c r="C29" s="53" t="s">
        <v>1067</v>
      </c>
      <c r="D29" s="54"/>
      <c r="E29" s="26" t="s">
        <v>80</v>
      </c>
      <c r="F29" s="3">
        <v>-5000</v>
      </c>
      <c r="G29" s="3">
        <v>-3000</v>
      </c>
      <c r="H29" s="3">
        <v>-20000</v>
      </c>
      <c r="I29" s="3">
        <v>-1000</v>
      </c>
      <c r="J29" s="3">
        <v>-1000</v>
      </c>
      <c r="K29" s="3">
        <v>0</v>
      </c>
      <c r="L29" s="26" t="s">
        <v>80</v>
      </c>
    </row>
    <row r="30" spans="1:12" ht="15">
      <c r="A30" s="4"/>
      <c r="B30" s="55"/>
      <c r="C30" s="53" t="s">
        <v>1373</v>
      </c>
      <c r="D30" s="71"/>
      <c r="E30" s="26" t="s">
        <v>81</v>
      </c>
      <c r="F30" s="3">
        <v>0</v>
      </c>
      <c r="G30" s="3">
        <v>0</v>
      </c>
      <c r="H30" s="3">
        <v>0</v>
      </c>
      <c r="I30" s="3">
        <v>0</v>
      </c>
      <c r="J30" s="3">
        <v>0</v>
      </c>
      <c r="K30" s="3">
        <v>0</v>
      </c>
      <c r="L30" s="26" t="s">
        <v>81</v>
      </c>
    </row>
    <row r="31" spans="1:12" ht="15">
      <c r="A31" s="4"/>
      <c r="B31" s="55"/>
      <c r="C31" s="53" t="s">
        <v>923</v>
      </c>
      <c r="D31" s="53"/>
      <c r="E31" s="26" t="s">
        <v>82</v>
      </c>
      <c r="F31" s="3">
        <v>27000</v>
      </c>
      <c r="G31" s="3">
        <v>32000</v>
      </c>
      <c r="H31" s="3">
        <v>39000</v>
      </c>
      <c r="I31" s="3">
        <v>6000</v>
      </c>
      <c r="J31" s="3">
        <v>2000</v>
      </c>
      <c r="K31" s="3">
        <v>2000</v>
      </c>
      <c r="L31" s="26" t="s">
        <v>82</v>
      </c>
    </row>
    <row r="32" spans="1:12" ht="15">
      <c r="A32" s="4"/>
      <c r="B32" s="55"/>
      <c r="C32" s="53" t="s">
        <v>28</v>
      </c>
      <c r="D32" s="53"/>
      <c r="E32" s="26" t="s">
        <v>84</v>
      </c>
      <c r="F32" s="3">
        <v>0</v>
      </c>
      <c r="G32" s="3">
        <v>0</v>
      </c>
      <c r="H32" s="3">
        <v>0</v>
      </c>
      <c r="I32" s="3">
        <v>0</v>
      </c>
      <c r="J32" s="3">
        <v>0</v>
      </c>
      <c r="K32" s="3">
        <v>0</v>
      </c>
      <c r="L32" s="26" t="s">
        <v>84</v>
      </c>
    </row>
    <row r="33" spans="1:12" ht="15">
      <c r="A33" s="4"/>
      <c r="B33" s="55"/>
      <c r="C33" s="53" t="s">
        <v>13</v>
      </c>
      <c r="D33" s="53"/>
      <c r="E33" s="26" t="s">
        <v>85</v>
      </c>
      <c r="F33" s="3">
        <v>0</v>
      </c>
      <c r="G33" s="3">
        <v>0</v>
      </c>
      <c r="H33" s="3">
        <v>0</v>
      </c>
      <c r="I33" s="3">
        <v>0</v>
      </c>
      <c r="J33" s="3">
        <v>0</v>
      </c>
      <c r="K33" s="3">
        <v>0</v>
      </c>
      <c r="L33" s="26" t="s">
        <v>85</v>
      </c>
    </row>
    <row r="34" spans="1:12" ht="15">
      <c r="A34" s="4"/>
      <c r="B34" s="53"/>
      <c r="C34" s="54" t="s">
        <v>1737</v>
      </c>
      <c r="D34" s="53"/>
      <c r="E34" s="26" t="s">
        <v>90</v>
      </c>
      <c r="F34" s="3">
        <v>405000</v>
      </c>
      <c r="G34" s="3">
        <v>179000</v>
      </c>
      <c r="H34" s="3">
        <v>329000</v>
      </c>
      <c r="I34" s="3">
        <v>72000</v>
      </c>
      <c r="J34" s="3">
        <v>14000</v>
      </c>
      <c r="K34" s="3">
        <v>204000</v>
      </c>
      <c r="L34" s="26" t="s">
        <v>90</v>
      </c>
    </row>
    <row r="35" spans="1:12" ht="15">
      <c r="A35" s="4"/>
      <c r="B35" s="53" t="s">
        <v>715</v>
      </c>
      <c r="C35" s="59"/>
      <c r="D35" s="53"/>
      <c r="E35" s="26" t="s">
        <v>94</v>
      </c>
      <c r="F35" s="3">
        <v>0</v>
      </c>
      <c r="G35" s="3">
        <v>0</v>
      </c>
      <c r="H35" s="3">
        <v>0</v>
      </c>
      <c r="I35" s="3">
        <v>0</v>
      </c>
      <c r="J35" s="3">
        <v>0</v>
      </c>
      <c r="K35" s="3">
        <v>0</v>
      </c>
      <c r="L35" s="26" t="s">
        <v>94</v>
      </c>
    </row>
    <row r="36" spans="1:12" ht="15">
      <c r="A36" s="4"/>
      <c r="B36" s="53" t="s">
        <v>716</v>
      </c>
      <c r="C36" s="59"/>
      <c r="D36" s="53"/>
      <c r="E36" s="26" t="s">
        <v>95</v>
      </c>
      <c r="F36" s="3">
        <v>56000</v>
      </c>
      <c r="G36" s="3">
        <v>4000</v>
      </c>
      <c r="H36" s="3">
        <v>93000</v>
      </c>
      <c r="I36" s="3">
        <v>56000</v>
      </c>
      <c r="J36" s="3">
        <v>5000</v>
      </c>
      <c r="K36" s="3">
        <v>93000</v>
      </c>
      <c r="L36" s="26" t="s">
        <v>95</v>
      </c>
    </row>
    <row r="37" spans="1:12" ht="15">
      <c r="A37" s="4"/>
      <c r="B37" s="54" t="s">
        <v>1795</v>
      </c>
      <c r="C37" s="60"/>
      <c r="D37" s="54"/>
      <c r="E37" s="28" t="s">
        <v>97</v>
      </c>
      <c r="F37" s="23">
        <v>1408000</v>
      </c>
      <c r="G37" s="23">
        <v>615000</v>
      </c>
      <c r="H37" s="23">
        <v>1151000</v>
      </c>
      <c r="I37" s="23">
        <v>998000</v>
      </c>
      <c r="J37" s="23">
        <v>526000</v>
      </c>
      <c r="K37" s="23">
        <v>1043000</v>
      </c>
      <c r="L37" s="28" t="s">
        <v>97</v>
      </c>
    </row>
  </sheetData>
  <mergeCells count="29">
    <mergeCell ref="B35:D35"/>
    <mergeCell ref="B36:D36"/>
    <mergeCell ref="B37:D37"/>
    <mergeCell ref="B26:D26"/>
    <mergeCell ref="B27:B34"/>
    <mergeCell ref="C27:D27"/>
    <mergeCell ref="C28:D28"/>
    <mergeCell ref="C29:D29"/>
    <mergeCell ref="C30:D30"/>
    <mergeCell ref="C31:D31"/>
    <mergeCell ref="C32:D32"/>
    <mergeCell ref="C33:D33"/>
    <mergeCell ref="C34:D34"/>
    <mergeCell ref="B18:B25"/>
    <mergeCell ref="C18:D18"/>
    <mergeCell ref="C19:D19"/>
    <mergeCell ref="C21:D21"/>
    <mergeCell ref="C22:D22"/>
    <mergeCell ref="C23:D23"/>
    <mergeCell ref="C24:D24"/>
    <mergeCell ref="C25:D25"/>
    <mergeCell ref="A1:C1"/>
    <mergeCell ref="A2:C2"/>
    <mergeCell ref="D4:E4"/>
    <mergeCell ref="B10:H10"/>
    <mergeCell ref="B15:B17"/>
    <mergeCell ref="C15:D15"/>
    <mergeCell ref="C16:D16"/>
    <mergeCell ref="C17:D1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'@lists'!$A$19:$B$19</xm:f>
          </x14:formula1>
          <xm:sqref>C8</xm:sqref>
        </x14:dataValidation>
      </x14:dataValidations>
    </ext>
  </extLst>
</worksheet>
</file>

<file path=xl/worksheets/sheet19.xml><?xml version="1.0" encoding="utf-8"?>
<worksheet xmlns="http://schemas.openxmlformats.org/spreadsheetml/2006/main" xmlns:r="http://schemas.openxmlformats.org/officeDocument/2006/relationships">
  <sheetPr>
    <outlinePr summaryBelow="0" summaryRight="0"/>
  </sheetPr>
  <dimension ref="A1:L33"/>
  <sheetViews>
    <sheetView workbookViewId="0"/>
  </sheetViews>
  <sheetFormatPr defaultColWidth="11.44140625" defaultRowHeight="13.2"/>
  <cols>
    <col min="1" max="1" width="2.88671875" customWidth="1"/>
    <col min="2" max="3" width="21.5546875" customWidth="1"/>
    <col min="4" max="4" width="49.33203125" customWidth="1"/>
    <col min="5" max="5" width="8.33203125" customWidth="1"/>
    <col min="6" max="11" width="16.33203125" customWidth="1"/>
    <col min="12" max="12" width="8.33203125" customWidth="1"/>
  </cols>
  <sheetData>
    <row r="1" spans="1:12" ht="15">
      <c r="A1" s="47" t="s">
        <v>862</v>
      </c>
      <c r="B1" s="48"/>
      <c r="C1" s="48"/>
      <c r="D1" s="4"/>
      <c r="E1" s="4"/>
      <c r="F1" s="4"/>
      <c r="G1" s="4"/>
      <c r="H1" s="4"/>
      <c r="I1" s="4"/>
      <c r="J1" s="4"/>
      <c r="K1" s="4"/>
      <c r="L1" s="4"/>
    </row>
    <row r="2" spans="1:12" ht="15">
      <c r="A2" s="47" t="s">
        <v>1043</v>
      </c>
      <c r="B2" s="48"/>
      <c r="C2" s="48"/>
      <c r="D2" s="4"/>
      <c r="E2" s="4"/>
      <c r="F2" s="4"/>
      <c r="G2" s="4"/>
      <c r="H2" s="4"/>
      <c r="I2" s="4"/>
      <c r="J2" s="4"/>
      <c r="K2" s="4"/>
      <c r="L2" s="4"/>
    </row>
    <row r="3" spans="1:12" ht="14.1" customHeight="1">
      <c r="A3" s="4"/>
      <c r="B3" s="4"/>
      <c r="C3" s="4"/>
      <c r="D3" s="4"/>
      <c r="E3" s="4"/>
      <c r="F3" s="4"/>
      <c r="G3" s="4"/>
      <c r="H3" s="4"/>
      <c r="I3" s="4"/>
      <c r="J3" s="4"/>
      <c r="K3" s="4"/>
      <c r="L3" s="4"/>
    </row>
    <row r="4" spans="1:12" ht="15">
      <c r="A4" s="14"/>
      <c r="B4" s="18" t="s">
        <v>842</v>
      </c>
      <c r="C4" s="24" t="s">
        <v>69</v>
      </c>
      <c r="D4" s="49" t="str">
        <f>IF(C4&lt;&gt;"",VLOOKUP(C4,'@Entities'!A2:B71,2,0),"")</f>
        <v>בנק הפועלים בע"מ</v>
      </c>
      <c r="E4" s="50"/>
      <c r="F4" s="4"/>
      <c r="G4" s="4"/>
      <c r="H4" s="4"/>
      <c r="I4" s="4"/>
      <c r="J4" s="4"/>
      <c r="K4" s="4"/>
      <c r="L4" s="4"/>
    </row>
    <row r="5" spans="1:12" ht="15">
      <c r="A5" s="11"/>
      <c r="B5" s="11" t="s">
        <v>2104</v>
      </c>
      <c r="C5" s="9">
        <v>43465</v>
      </c>
      <c r="D5" s="4"/>
      <c r="E5" s="4"/>
      <c r="F5" s="4"/>
      <c r="G5" s="4"/>
      <c r="H5" s="4"/>
      <c r="I5" s="4"/>
      <c r="J5" s="4"/>
      <c r="K5" s="4"/>
      <c r="L5" s="4"/>
    </row>
    <row r="6" spans="1:12" ht="15">
      <c r="A6" s="11"/>
      <c r="B6" s="20" t="str">
        <f>"סוג מטבע"&amp;IF(C6="ILS","אלפי ש""""ח","")</f>
        <v>סוג מטבעאלפי ש""ח</v>
      </c>
      <c r="C6" s="25" t="s">
        <v>556</v>
      </c>
      <c r="D6" s="4"/>
      <c r="E6" s="4"/>
      <c r="F6" s="4"/>
      <c r="G6" s="4"/>
      <c r="H6" s="4"/>
      <c r="I6" s="4"/>
      <c r="J6" s="4"/>
      <c r="K6" s="4"/>
      <c r="L6" s="4"/>
    </row>
    <row r="7" spans="1:12" ht="15">
      <c r="A7" s="15"/>
      <c r="B7" s="15"/>
      <c r="C7" s="10"/>
      <c r="D7" s="4"/>
      <c r="E7" s="4"/>
      <c r="F7" s="4"/>
      <c r="G7" s="4"/>
      <c r="H7" s="4"/>
      <c r="I7" s="4"/>
      <c r="J7" s="4"/>
      <c r="K7" s="4"/>
      <c r="L7" s="4"/>
    </row>
    <row r="8" spans="1:12" ht="15">
      <c r="A8" s="16"/>
      <c r="B8" s="16" t="s">
        <v>1497</v>
      </c>
      <c r="C8" s="22" t="str">
        <f>B11</f>
        <v>630-26</v>
      </c>
      <c r="D8" s="4"/>
      <c r="E8" s="4"/>
      <c r="F8" s="4"/>
      <c r="G8" s="4"/>
      <c r="H8" s="4"/>
      <c r="I8" s="4"/>
      <c r="J8" s="4"/>
      <c r="K8" s="4"/>
      <c r="L8" s="4"/>
    </row>
    <row r="9" spans="1:12" ht="14.1" customHeight="1">
      <c r="A9" s="4"/>
      <c r="B9" s="4"/>
      <c r="C9" s="4"/>
      <c r="D9" s="4"/>
      <c r="E9" s="4"/>
      <c r="F9" s="4"/>
      <c r="G9" s="4"/>
      <c r="H9" s="4"/>
      <c r="I9" s="4"/>
      <c r="J9" s="4"/>
      <c r="K9" s="4"/>
      <c r="L9" s="4"/>
    </row>
    <row r="10" spans="1:12" ht="18" customHeight="1">
      <c r="A10" s="4"/>
      <c r="B10" s="51" t="s">
        <v>189</v>
      </c>
      <c r="C10" s="48"/>
      <c r="D10" s="48"/>
      <c r="E10" s="48"/>
      <c r="F10" s="48"/>
      <c r="G10" s="48"/>
      <c r="H10" s="73"/>
      <c r="I10" s="4"/>
      <c r="J10" s="4"/>
      <c r="K10" s="4"/>
      <c r="L10" s="4"/>
    </row>
    <row r="11" spans="1:12" ht="15.6">
      <c r="A11" s="4"/>
      <c r="B11" s="21" t="s">
        <v>188</v>
      </c>
      <c r="C11" s="4"/>
      <c r="D11" s="4"/>
      <c r="E11" s="4"/>
      <c r="F11" s="4"/>
      <c r="G11" s="4"/>
      <c r="H11" s="4"/>
      <c r="I11" s="4"/>
      <c r="J11" s="4"/>
      <c r="K11" s="4"/>
      <c r="L11" s="4"/>
    </row>
    <row r="12" spans="1:12" ht="15">
      <c r="A12" s="4"/>
      <c r="B12" s="4"/>
      <c r="C12" s="4"/>
      <c r="D12" s="4"/>
      <c r="E12" s="4"/>
      <c r="F12" s="31" t="s">
        <v>2127</v>
      </c>
      <c r="G12" s="31" t="s">
        <v>2098</v>
      </c>
      <c r="H12" s="31" t="s">
        <v>1334</v>
      </c>
      <c r="I12" s="31" t="s">
        <v>2127</v>
      </c>
      <c r="J12" s="31" t="s">
        <v>2098</v>
      </c>
      <c r="K12" s="31" t="s">
        <v>1334</v>
      </c>
      <c r="L12" s="4"/>
    </row>
    <row r="13" spans="1:12" ht="15">
      <c r="A13" s="4"/>
      <c r="B13" s="4"/>
      <c r="C13" s="4"/>
      <c r="D13" s="4"/>
      <c r="E13" s="4"/>
      <c r="F13" s="31" t="s">
        <v>1016</v>
      </c>
      <c r="G13" s="31" t="s">
        <v>1016</v>
      </c>
      <c r="H13" s="31" t="s">
        <v>1016</v>
      </c>
      <c r="I13" s="31" t="s">
        <v>1118</v>
      </c>
      <c r="J13" s="31" t="s">
        <v>1118</v>
      </c>
      <c r="K13" s="31" t="s">
        <v>1118</v>
      </c>
      <c r="L13" s="4"/>
    </row>
    <row r="14" spans="1:12" ht="14.1" customHeight="1">
      <c r="A14" s="4"/>
      <c r="B14" s="4"/>
      <c r="C14" s="4"/>
      <c r="D14" s="4"/>
      <c r="E14" s="4"/>
      <c r="F14" s="26" t="s">
        <v>51</v>
      </c>
      <c r="G14" s="26" t="s">
        <v>51</v>
      </c>
      <c r="H14" s="26" t="s">
        <v>51</v>
      </c>
      <c r="I14" s="26" t="s">
        <v>87</v>
      </c>
      <c r="J14" s="26" t="s">
        <v>87</v>
      </c>
      <c r="K14" s="26" t="s">
        <v>87</v>
      </c>
      <c r="L14" s="4"/>
    </row>
    <row r="15" spans="1:12" ht="15">
      <c r="A15" s="4"/>
      <c r="B15" s="54" t="s">
        <v>804</v>
      </c>
      <c r="C15" s="53" t="s">
        <v>989</v>
      </c>
      <c r="D15" s="53"/>
      <c r="E15" s="26" t="s">
        <v>51</v>
      </c>
      <c r="F15" s="3">
        <v>12000</v>
      </c>
      <c r="G15" s="3">
        <v>13000</v>
      </c>
      <c r="H15" s="3">
        <v>14000</v>
      </c>
      <c r="I15" s="3">
        <v>12000</v>
      </c>
      <c r="J15" s="3">
        <v>13000</v>
      </c>
      <c r="K15" s="3">
        <v>14000</v>
      </c>
      <c r="L15" s="26" t="s">
        <v>51</v>
      </c>
    </row>
    <row r="16" spans="1:12" ht="15">
      <c r="A16" s="4"/>
      <c r="B16" s="55"/>
      <c r="C16" s="53" t="s">
        <v>1995</v>
      </c>
      <c r="D16" s="54"/>
      <c r="E16" s="26" t="s">
        <v>87</v>
      </c>
      <c r="F16" s="3">
        <v>27000</v>
      </c>
      <c r="G16" s="3">
        <v>18000</v>
      </c>
      <c r="H16" s="3">
        <v>-2000</v>
      </c>
      <c r="I16" s="3">
        <v>26000</v>
      </c>
      <c r="J16" s="3">
        <v>14000</v>
      </c>
      <c r="K16" s="3">
        <v>-5000</v>
      </c>
      <c r="L16" s="26" t="s">
        <v>87</v>
      </c>
    </row>
    <row r="17" spans="1:12" ht="15">
      <c r="A17" s="4"/>
      <c r="B17" s="55"/>
      <c r="C17" s="53" t="s">
        <v>1394</v>
      </c>
      <c r="D17" s="71"/>
      <c r="E17" s="26" t="s">
        <v>109</v>
      </c>
      <c r="F17" s="3">
        <v>-6000</v>
      </c>
      <c r="G17" s="3">
        <v>2000</v>
      </c>
      <c r="H17" s="3">
        <v>0</v>
      </c>
      <c r="I17" s="3">
        <v>-7000</v>
      </c>
      <c r="J17" s="3">
        <v>1000</v>
      </c>
      <c r="K17" s="3">
        <v>-1000</v>
      </c>
      <c r="L17" s="26" t="s">
        <v>109</v>
      </c>
    </row>
    <row r="18" spans="1:12" ht="15">
      <c r="A18" s="4"/>
      <c r="B18" s="55"/>
      <c r="C18" s="53" t="s">
        <v>1996</v>
      </c>
      <c r="D18" s="54"/>
      <c r="E18" s="26" t="s">
        <v>123</v>
      </c>
      <c r="F18" s="3">
        <v>-2000</v>
      </c>
      <c r="G18" s="3">
        <v>6000</v>
      </c>
      <c r="H18" s="3">
        <v>0</v>
      </c>
      <c r="I18" s="3">
        <v>0</v>
      </c>
      <c r="J18" s="3">
        <v>0</v>
      </c>
      <c r="K18" s="3">
        <v>0</v>
      </c>
      <c r="L18" s="26" t="s">
        <v>123</v>
      </c>
    </row>
    <row r="19" spans="1:12" ht="15">
      <c r="A19" s="4"/>
      <c r="B19" s="55"/>
      <c r="C19" s="53" t="s">
        <v>1395</v>
      </c>
      <c r="D19" s="71"/>
      <c r="E19" s="26" t="s">
        <v>137</v>
      </c>
      <c r="F19" s="3">
        <v>-1000</v>
      </c>
      <c r="G19" s="3">
        <v>1000</v>
      </c>
      <c r="H19" s="3">
        <v>0</v>
      </c>
      <c r="I19" s="3">
        <v>0</v>
      </c>
      <c r="J19" s="3">
        <v>0</v>
      </c>
      <c r="K19" s="3">
        <v>0</v>
      </c>
      <c r="L19" s="26" t="s">
        <v>137</v>
      </c>
    </row>
    <row r="20" spans="1:12" ht="15">
      <c r="A20" s="4"/>
      <c r="B20" s="55"/>
      <c r="C20" s="53" t="s">
        <v>927</v>
      </c>
      <c r="D20" s="53"/>
      <c r="E20" s="26" t="s">
        <v>143</v>
      </c>
      <c r="F20" s="3">
        <v>0</v>
      </c>
      <c r="G20" s="3">
        <v>0</v>
      </c>
      <c r="H20" s="3">
        <v>0</v>
      </c>
      <c r="I20" s="3">
        <v>0</v>
      </c>
      <c r="J20" s="3">
        <v>0</v>
      </c>
      <c r="K20" s="3">
        <v>0</v>
      </c>
      <c r="L20" s="26" t="s">
        <v>143</v>
      </c>
    </row>
    <row r="21" spans="1:12" ht="15">
      <c r="A21" s="4"/>
      <c r="B21" s="53"/>
      <c r="C21" s="53" t="s">
        <v>1743</v>
      </c>
      <c r="D21" s="53"/>
      <c r="E21" s="26" t="s">
        <v>348</v>
      </c>
      <c r="F21" s="3">
        <v>37000</v>
      </c>
      <c r="G21" s="3">
        <v>37000</v>
      </c>
      <c r="H21" s="3">
        <v>12000</v>
      </c>
      <c r="I21" s="3">
        <v>38000</v>
      </c>
      <c r="J21" s="3">
        <v>27000</v>
      </c>
      <c r="K21" s="3">
        <v>9000</v>
      </c>
      <c r="L21" s="26" t="s">
        <v>348</v>
      </c>
    </row>
    <row r="22" spans="1:12" ht="15">
      <c r="A22" s="4"/>
      <c r="B22" s="54" t="s">
        <v>1911</v>
      </c>
      <c r="C22" s="53" t="s">
        <v>1223</v>
      </c>
      <c r="D22" s="53"/>
      <c r="E22" s="26" t="s">
        <v>349</v>
      </c>
      <c r="F22" s="3">
        <v>27000</v>
      </c>
      <c r="G22" s="3">
        <v>18000</v>
      </c>
      <c r="H22" s="3">
        <v>-4000</v>
      </c>
      <c r="I22" s="3">
        <v>26000</v>
      </c>
      <c r="J22" s="3">
        <v>14000</v>
      </c>
      <c r="K22" s="3">
        <v>-5000</v>
      </c>
      <c r="L22" s="26" t="s">
        <v>349</v>
      </c>
    </row>
    <row r="23" spans="1:12" ht="15">
      <c r="A23" s="4"/>
      <c r="B23" s="55"/>
      <c r="C23" s="53" t="s">
        <v>1222</v>
      </c>
      <c r="D23" s="53"/>
      <c r="E23" s="26" t="s">
        <v>377</v>
      </c>
      <c r="F23" s="3">
        <v>1000</v>
      </c>
      <c r="G23" s="3">
        <v>1000</v>
      </c>
      <c r="H23" s="3">
        <v>2000</v>
      </c>
      <c r="I23" s="3">
        <v>1000</v>
      </c>
      <c r="J23" s="3">
        <v>1000</v>
      </c>
      <c r="K23" s="3">
        <v>2000</v>
      </c>
      <c r="L23" s="26" t="s">
        <v>377</v>
      </c>
    </row>
    <row r="24" spans="1:12" ht="15">
      <c r="A24" s="4"/>
      <c r="B24" s="55"/>
      <c r="C24" s="53" t="s">
        <v>1210</v>
      </c>
      <c r="D24" s="53"/>
      <c r="E24" s="26" t="s">
        <v>58</v>
      </c>
      <c r="F24" s="3">
        <v>9000</v>
      </c>
      <c r="G24" s="3">
        <v>18000</v>
      </c>
      <c r="H24" s="3">
        <v>14000</v>
      </c>
      <c r="I24" s="3">
        <v>11000</v>
      </c>
      <c r="J24" s="3">
        <v>12000</v>
      </c>
      <c r="K24" s="3">
        <v>12000</v>
      </c>
      <c r="L24" s="26" t="s">
        <v>58</v>
      </c>
    </row>
    <row r="25" spans="1:12" ht="15">
      <c r="A25" s="4"/>
      <c r="B25" s="55"/>
      <c r="C25" s="53" t="s">
        <v>1211</v>
      </c>
      <c r="D25" s="53"/>
      <c r="E25" s="26" t="s">
        <v>64</v>
      </c>
      <c r="F25" s="3">
        <v>0</v>
      </c>
      <c r="G25" s="3">
        <v>0</v>
      </c>
      <c r="H25" s="3">
        <v>0</v>
      </c>
      <c r="I25" s="3">
        <v>0</v>
      </c>
      <c r="J25" s="3">
        <v>0</v>
      </c>
      <c r="K25" s="3">
        <v>0</v>
      </c>
      <c r="L25" s="26" t="s">
        <v>64</v>
      </c>
    </row>
    <row r="26" spans="1:12" ht="15">
      <c r="A26" s="4"/>
      <c r="B26" s="53"/>
      <c r="C26" s="53" t="s">
        <v>1618</v>
      </c>
      <c r="D26" s="53"/>
      <c r="E26" s="26" t="s">
        <v>68</v>
      </c>
      <c r="F26" s="3">
        <v>37000</v>
      </c>
      <c r="G26" s="3">
        <v>37000</v>
      </c>
      <c r="H26" s="3">
        <v>12000</v>
      </c>
      <c r="I26" s="3">
        <v>38000</v>
      </c>
      <c r="J26" s="3">
        <v>27000</v>
      </c>
      <c r="K26" s="3">
        <v>9000</v>
      </c>
      <c r="L26" s="26" t="s">
        <v>68</v>
      </c>
    </row>
    <row r="27" spans="1:12" ht="15">
      <c r="A27" s="4"/>
      <c r="B27" s="54" t="s">
        <v>906</v>
      </c>
      <c r="C27" s="54" t="s">
        <v>404</v>
      </c>
      <c r="D27" s="17" t="s">
        <v>1191</v>
      </c>
      <c r="E27" s="26" t="s">
        <v>75</v>
      </c>
      <c r="F27" s="3">
        <v>-3000</v>
      </c>
      <c r="G27" s="3">
        <v>-3000</v>
      </c>
      <c r="H27" s="3">
        <v>9000</v>
      </c>
      <c r="I27" s="3">
        <v>-3000</v>
      </c>
      <c r="J27" s="3">
        <v>-3000</v>
      </c>
      <c r="K27" s="3">
        <v>9000</v>
      </c>
      <c r="L27" s="26" t="s">
        <v>75</v>
      </c>
    </row>
    <row r="28" spans="1:12" ht="30.9" customHeight="1">
      <c r="A28" s="4"/>
      <c r="B28" s="55"/>
      <c r="C28" s="55"/>
      <c r="D28" s="17" t="s">
        <v>1530</v>
      </c>
      <c r="E28" s="26" t="s">
        <v>78</v>
      </c>
      <c r="F28" s="3">
        <v>0</v>
      </c>
      <c r="G28" s="3">
        <v>0</v>
      </c>
      <c r="H28" s="3">
        <v>0</v>
      </c>
      <c r="I28" s="3">
        <v>0</v>
      </c>
      <c r="J28" s="3">
        <v>0</v>
      </c>
      <c r="K28" s="3">
        <v>0</v>
      </c>
      <c r="L28" s="26" t="s">
        <v>78</v>
      </c>
    </row>
    <row r="29" spans="1:12" ht="32.1" customHeight="1">
      <c r="A29" s="4"/>
      <c r="B29" s="55"/>
      <c r="C29" s="53"/>
      <c r="D29" s="17" t="s">
        <v>1993</v>
      </c>
      <c r="E29" s="26" t="s">
        <v>80</v>
      </c>
      <c r="F29" s="3">
        <v>0</v>
      </c>
      <c r="G29" s="3">
        <v>0</v>
      </c>
      <c r="H29" s="3">
        <v>0</v>
      </c>
      <c r="I29" s="3">
        <v>0</v>
      </c>
      <c r="J29" s="3">
        <v>0</v>
      </c>
      <c r="K29" s="3">
        <v>0</v>
      </c>
      <c r="L29" s="26" t="s">
        <v>80</v>
      </c>
    </row>
    <row r="30" spans="1:12" ht="15.9" customHeight="1">
      <c r="A30" s="4"/>
      <c r="B30" s="55"/>
      <c r="C30" s="54" t="s">
        <v>405</v>
      </c>
      <c r="D30" s="17" t="s">
        <v>1191</v>
      </c>
      <c r="E30" s="26" t="s">
        <v>81</v>
      </c>
      <c r="F30" s="3">
        <v>-5000</v>
      </c>
      <c r="G30" s="3">
        <v>15000</v>
      </c>
      <c r="H30" s="3">
        <v>0</v>
      </c>
      <c r="I30" s="3">
        <v>-5000</v>
      </c>
      <c r="J30" s="3">
        <v>15000</v>
      </c>
      <c r="K30" s="3">
        <v>0</v>
      </c>
      <c r="L30" s="26" t="s">
        <v>81</v>
      </c>
    </row>
    <row r="31" spans="1:12" ht="30.9" customHeight="1">
      <c r="A31" s="4"/>
      <c r="B31" s="55"/>
      <c r="C31" s="55"/>
      <c r="D31" s="17" t="s">
        <v>1530</v>
      </c>
      <c r="E31" s="26" t="s">
        <v>82</v>
      </c>
      <c r="F31" s="3">
        <v>6000</v>
      </c>
      <c r="G31" s="3">
        <v>10000</v>
      </c>
      <c r="H31" s="3">
        <v>13000</v>
      </c>
      <c r="I31" s="3">
        <v>6000</v>
      </c>
      <c r="J31" s="3">
        <v>10000</v>
      </c>
      <c r="K31" s="3">
        <v>13000</v>
      </c>
      <c r="L31" s="26" t="s">
        <v>82</v>
      </c>
    </row>
    <row r="32" spans="1:12" ht="32.1" customHeight="1">
      <c r="A32" s="4"/>
      <c r="B32" s="55"/>
      <c r="C32" s="53"/>
      <c r="D32" s="17" t="s">
        <v>1997</v>
      </c>
      <c r="E32" s="26" t="s">
        <v>84</v>
      </c>
      <c r="F32" s="3">
        <v>0</v>
      </c>
      <c r="G32" s="3">
        <v>0</v>
      </c>
      <c r="H32" s="3">
        <v>0</v>
      </c>
      <c r="I32" s="3">
        <v>0</v>
      </c>
      <c r="J32" s="3">
        <v>0</v>
      </c>
      <c r="K32" s="3">
        <v>0</v>
      </c>
      <c r="L32" s="26" t="s">
        <v>84</v>
      </c>
    </row>
    <row r="33" spans="1:12" ht="15">
      <c r="A33" s="4"/>
      <c r="B33" s="54"/>
      <c r="C33" s="54" t="s">
        <v>1618</v>
      </c>
      <c r="D33" s="54"/>
      <c r="E33" s="28" t="s">
        <v>85</v>
      </c>
      <c r="F33" s="23">
        <v>-2000</v>
      </c>
      <c r="G33" s="23">
        <v>22000</v>
      </c>
      <c r="H33" s="23">
        <v>22000</v>
      </c>
      <c r="I33" s="23">
        <v>-2000</v>
      </c>
      <c r="J33" s="23">
        <v>22000</v>
      </c>
      <c r="K33" s="23">
        <v>22000</v>
      </c>
      <c r="L33" s="28" t="s">
        <v>85</v>
      </c>
    </row>
  </sheetData>
  <mergeCells count="22">
    <mergeCell ref="B27:B33"/>
    <mergeCell ref="C27:C29"/>
    <mergeCell ref="C30:C32"/>
    <mergeCell ref="C33:D33"/>
    <mergeCell ref="B22:B26"/>
    <mergeCell ref="C22:D22"/>
    <mergeCell ref="C23:D23"/>
    <mergeCell ref="C24:D24"/>
    <mergeCell ref="C25:D25"/>
    <mergeCell ref="C26:D26"/>
    <mergeCell ref="A1:C1"/>
    <mergeCell ref="A2:C2"/>
    <mergeCell ref="D4:E4"/>
    <mergeCell ref="B10:H10"/>
    <mergeCell ref="B15:B21"/>
    <mergeCell ref="C15:D15"/>
    <mergeCell ref="C16:D16"/>
    <mergeCell ref="C17:D17"/>
    <mergeCell ref="C18:D18"/>
    <mergeCell ref="C19:D19"/>
    <mergeCell ref="C20:D20"/>
    <mergeCell ref="C21:D2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'@lists'!$A$20:$B$20</xm:f>
          </x14:formula1>
          <xm:sqref>C8</xm:sqref>
        </x14:dataValidation>
      </x14:dataValidations>
    </ext>
  </extLst>
</worksheet>
</file>

<file path=xl/worksheets/sheet20.xml><?xml version="1.0" encoding="utf-8"?>
<worksheet xmlns="http://schemas.openxmlformats.org/spreadsheetml/2006/main" xmlns:r="http://schemas.openxmlformats.org/officeDocument/2006/relationships">
  <sheetPr>
    <outlinePr summaryBelow="0" summaryRight="0"/>
  </sheetPr>
  <dimension ref="A1:J26"/>
  <sheetViews>
    <sheetView workbookViewId="0"/>
  </sheetViews>
  <sheetFormatPr defaultColWidth="11.44140625" defaultRowHeight="13.2"/>
  <cols>
    <col min="1" max="1" width="2.88671875" customWidth="1"/>
    <col min="2" max="2" width="36.33203125" customWidth="1"/>
    <col min="3" max="3" width="8.33203125" customWidth="1"/>
    <col min="4" max="9" width="16.33203125" customWidth="1"/>
    <col min="10" max="10" width="8.33203125" customWidth="1"/>
  </cols>
  <sheetData>
    <row r="1" spans="1:10" ht="15">
      <c r="A1" s="47" t="s">
        <v>862</v>
      </c>
      <c r="B1" s="48"/>
      <c r="C1" s="48"/>
      <c r="D1" s="4"/>
      <c r="E1" s="4"/>
      <c r="F1" s="4"/>
      <c r="G1" s="4"/>
      <c r="H1" s="4"/>
      <c r="I1" s="4"/>
      <c r="J1" s="4"/>
    </row>
    <row r="2" spans="1:10" ht="15">
      <c r="A2" s="47" t="s">
        <v>1043</v>
      </c>
      <c r="B2" s="48"/>
      <c r="C2" s="48"/>
      <c r="D2" s="4"/>
      <c r="E2" s="4"/>
      <c r="F2" s="4"/>
      <c r="G2" s="4"/>
      <c r="H2" s="4"/>
      <c r="I2" s="4"/>
      <c r="J2" s="4"/>
    </row>
    <row r="3" spans="1:10" ht="14.1" customHeight="1">
      <c r="A3" s="4"/>
      <c r="B3" s="4"/>
      <c r="C3" s="4"/>
      <c r="D3" s="4"/>
      <c r="E3" s="4"/>
      <c r="F3" s="4"/>
      <c r="G3" s="4"/>
      <c r="H3" s="4"/>
      <c r="I3" s="4"/>
      <c r="J3" s="4"/>
    </row>
    <row r="4" spans="1:10" ht="15">
      <c r="A4" s="14"/>
      <c r="B4" s="18" t="s">
        <v>842</v>
      </c>
      <c r="C4" s="24" t="s">
        <v>69</v>
      </c>
      <c r="D4" s="49" t="str">
        <f>IF(C4&lt;&gt;"",VLOOKUP(C4,'@Entities'!A2:B71,2,0),"")</f>
        <v>בנק הפועלים בע"מ</v>
      </c>
      <c r="E4" s="50"/>
      <c r="F4" s="4"/>
      <c r="G4" s="4"/>
      <c r="H4" s="4"/>
      <c r="I4" s="4"/>
      <c r="J4" s="4"/>
    </row>
    <row r="5" spans="1:10" ht="15">
      <c r="A5" s="11"/>
      <c r="B5" s="11" t="s">
        <v>2104</v>
      </c>
      <c r="C5" s="9">
        <v>43465</v>
      </c>
      <c r="D5" s="4"/>
      <c r="E5" s="4"/>
      <c r="F5" s="4"/>
      <c r="G5" s="4"/>
      <c r="H5" s="4"/>
      <c r="I5" s="4"/>
      <c r="J5" s="4"/>
    </row>
    <row r="6" spans="1:10" ht="15">
      <c r="A6" s="11"/>
      <c r="B6" s="20" t="str">
        <f>"סוג מטבע"&amp;IF(C6="ILS","אלפי ש""""ח","")</f>
        <v>סוג מטבעאלפי ש""ח</v>
      </c>
      <c r="C6" s="25" t="s">
        <v>556</v>
      </c>
      <c r="D6" s="4"/>
      <c r="E6" s="4"/>
      <c r="F6" s="4"/>
      <c r="G6" s="4"/>
      <c r="H6" s="4"/>
      <c r="I6" s="4"/>
      <c r="J6" s="4"/>
    </row>
    <row r="7" spans="1:10" ht="15">
      <c r="A7" s="15"/>
      <c r="B7" s="15"/>
      <c r="C7" s="10"/>
      <c r="D7" s="4"/>
      <c r="E7" s="4"/>
      <c r="F7" s="4"/>
      <c r="G7" s="4"/>
      <c r="H7" s="4"/>
      <c r="I7" s="4"/>
      <c r="J7" s="4"/>
    </row>
    <row r="8" spans="1:10" ht="15">
      <c r="A8" s="16"/>
      <c r="B8" s="16" t="s">
        <v>1497</v>
      </c>
      <c r="C8" s="22" t="str">
        <f>B11</f>
        <v>630-27</v>
      </c>
      <c r="D8" s="4"/>
      <c r="E8" s="4"/>
      <c r="F8" s="4"/>
      <c r="G8" s="4"/>
      <c r="H8" s="4"/>
      <c r="I8" s="4"/>
      <c r="J8" s="4"/>
    </row>
    <row r="9" spans="1:10" ht="14.1" customHeight="1">
      <c r="A9" s="4"/>
      <c r="B9" s="4"/>
      <c r="C9" s="4"/>
      <c r="D9" s="4"/>
      <c r="E9" s="4"/>
      <c r="F9" s="4"/>
      <c r="G9" s="4"/>
      <c r="H9" s="4"/>
      <c r="I9" s="4"/>
      <c r="J9" s="4"/>
    </row>
    <row r="10" spans="1:10" ht="18" customHeight="1">
      <c r="A10" s="4"/>
      <c r="B10" s="51" t="s">
        <v>191</v>
      </c>
      <c r="C10" s="48"/>
      <c r="D10" s="48"/>
      <c r="E10" s="48"/>
      <c r="F10" s="48"/>
      <c r="G10" s="48"/>
      <c r="H10" s="48"/>
      <c r="I10" s="4"/>
      <c r="J10" s="4"/>
    </row>
    <row r="11" spans="1:10" ht="15.6">
      <c r="A11" s="4"/>
      <c r="B11" s="21" t="s">
        <v>190</v>
      </c>
      <c r="C11" s="4"/>
      <c r="D11" s="4"/>
      <c r="E11" s="4"/>
      <c r="F11" s="4"/>
      <c r="G11" s="4"/>
      <c r="H11" s="4"/>
      <c r="I11" s="4"/>
      <c r="J11" s="4"/>
    </row>
    <row r="12" spans="1:10" ht="15">
      <c r="A12" s="4"/>
      <c r="B12" s="4"/>
      <c r="C12" s="4"/>
      <c r="D12" s="31" t="s">
        <v>2127</v>
      </c>
      <c r="E12" s="31" t="s">
        <v>2098</v>
      </c>
      <c r="F12" s="31" t="s">
        <v>1334</v>
      </c>
      <c r="G12" s="31" t="s">
        <v>2127</v>
      </c>
      <c r="H12" s="31" t="s">
        <v>2098</v>
      </c>
      <c r="I12" s="31" t="s">
        <v>1334</v>
      </c>
      <c r="J12" s="4"/>
    </row>
    <row r="13" spans="1:10" ht="15">
      <c r="A13" s="4"/>
      <c r="B13" s="4"/>
      <c r="C13" s="4"/>
      <c r="D13" s="31" t="s">
        <v>1016</v>
      </c>
      <c r="E13" s="31" t="s">
        <v>1016</v>
      </c>
      <c r="F13" s="31" t="s">
        <v>1016</v>
      </c>
      <c r="G13" s="31" t="s">
        <v>1118</v>
      </c>
      <c r="H13" s="31" t="s">
        <v>1118</v>
      </c>
      <c r="I13" s="31" t="s">
        <v>1118</v>
      </c>
      <c r="J13" s="4"/>
    </row>
    <row r="14" spans="1:10" ht="14.1" customHeight="1">
      <c r="A14" s="4"/>
      <c r="B14" s="4"/>
      <c r="C14" s="4"/>
      <c r="D14" s="26" t="s">
        <v>51</v>
      </c>
      <c r="E14" s="26" t="s">
        <v>51</v>
      </c>
      <c r="F14" s="26" t="s">
        <v>51</v>
      </c>
      <c r="G14" s="26" t="s">
        <v>87</v>
      </c>
      <c r="H14" s="26" t="s">
        <v>87</v>
      </c>
      <c r="I14" s="26" t="s">
        <v>87</v>
      </c>
      <c r="J14" s="4"/>
    </row>
    <row r="15" spans="1:10" ht="15">
      <c r="A15" s="4"/>
      <c r="B15" s="17" t="s">
        <v>1568</v>
      </c>
      <c r="C15" s="26" t="s">
        <v>51</v>
      </c>
      <c r="D15" s="3">
        <v>920000</v>
      </c>
      <c r="E15" s="3">
        <v>943000</v>
      </c>
      <c r="F15" s="3">
        <v>972000</v>
      </c>
      <c r="G15" s="3">
        <v>897000</v>
      </c>
      <c r="H15" s="3">
        <v>901000</v>
      </c>
      <c r="I15" s="3">
        <v>893000</v>
      </c>
      <c r="J15" s="26" t="s">
        <v>51</v>
      </c>
    </row>
    <row r="16" spans="1:10" ht="15">
      <c r="A16" s="4"/>
      <c r="B16" s="17" t="s">
        <v>1305</v>
      </c>
      <c r="C16" s="26" t="s">
        <v>87</v>
      </c>
      <c r="D16" s="3">
        <v>282000</v>
      </c>
      <c r="E16" s="3">
        <v>269000</v>
      </c>
      <c r="F16" s="3">
        <v>289000</v>
      </c>
      <c r="G16" s="3">
        <v>282000</v>
      </c>
      <c r="H16" s="3">
        <v>270000</v>
      </c>
      <c r="I16" s="3">
        <v>289000</v>
      </c>
      <c r="J16" s="26" t="s">
        <v>87</v>
      </c>
    </row>
    <row r="17" spans="1:10" ht="15">
      <c r="A17" s="4"/>
      <c r="B17" s="17" t="s">
        <v>1912</v>
      </c>
      <c r="C17" s="26" t="s">
        <v>109</v>
      </c>
      <c r="D17" s="3">
        <v>741000</v>
      </c>
      <c r="E17" s="3">
        <v>761000</v>
      </c>
      <c r="F17" s="3">
        <v>837000</v>
      </c>
      <c r="G17" s="3">
        <v>637000</v>
      </c>
      <c r="H17" s="3">
        <v>631000</v>
      </c>
      <c r="I17" s="3">
        <v>671000</v>
      </c>
      <c r="J17" s="26" t="s">
        <v>109</v>
      </c>
    </row>
    <row r="18" spans="1:10" ht="15">
      <c r="A18" s="4"/>
      <c r="B18" s="17" t="s">
        <v>1869</v>
      </c>
      <c r="C18" s="26" t="s">
        <v>123</v>
      </c>
      <c r="D18" s="3">
        <v>183000</v>
      </c>
      <c r="E18" s="3">
        <v>183000</v>
      </c>
      <c r="F18" s="3">
        <v>189000</v>
      </c>
      <c r="G18" s="3">
        <v>182000</v>
      </c>
      <c r="H18" s="3">
        <v>172000</v>
      </c>
      <c r="I18" s="3">
        <v>153000</v>
      </c>
      <c r="J18" s="26" t="s">
        <v>123</v>
      </c>
    </row>
    <row r="19" spans="1:10" ht="15">
      <c r="A19" s="4"/>
      <c r="B19" s="17" t="s">
        <v>1569</v>
      </c>
      <c r="C19" s="26" t="s">
        <v>137</v>
      </c>
      <c r="D19" s="3">
        <v>37000</v>
      </c>
      <c r="E19" s="3">
        <v>31000</v>
      </c>
      <c r="F19" s="3">
        <v>42000</v>
      </c>
      <c r="G19" s="3">
        <v>37000</v>
      </c>
      <c r="H19" s="3">
        <v>31000</v>
      </c>
      <c r="I19" s="3">
        <v>42000</v>
      </c>
      <c r="J19" s="26" t="s">
        <v>137</v>
      </c>
    </row>
    <row r="20" spans="1:10" ht="15">
      <c r="A20" s="4"/>
      <c r="B20" s="17" t="s">
        <v>1224</v>
      </c>
      <c r="C20" s="26" t="s">
        <v>143</v>
      </c>
      <c r="D20" s="3">
        <v>223000</v>
      </c>
      <c r="E20" s="3">
        <v>234000</v>
      </c>
      <c r="F20" s="3">
        <v>276000</v>
      </c>
      <c r="G20" s="3">
        <v>212000</v>
      </c>
      <c r="H20" s="3">
        <v>212000</v>
      </c>
      <c r="I20" s="3">
        <v>255000</v>
      </c>
      <c r="J20" s="26" t="s">
        <v>143</v>
      </c>
    </row>
    <row r="21" spans="1:10" ht="15">
      <c r="A21" s="4"/>
      <c r="B21" s="17" t="s">
        <v>1085</v>
      </c>
      <c r="C21" s="26" t="s">
        <v>348</v>
      </c>
      <c r="D21" s="3">
        <v>291000</v>
      </c>
      <c r="E21" s="3">
        <v>279000</v>
      </c>
      <c r="F21" s="3">
        <v>282000</v>
      </c>
      <c r="G21" s="3">
        <v>288000</v>
      </c>
      <c r="H21" s="3">
        <v>275000</v>
      </c>
      <c r="I21" s="3">
        <v>279000</v>
      </c>
      <c r="J21" s="26" t="s">
        <v>348</v>
      </c>
    </row>
    <row r="22" spans="1:10" ht="15">
      <c r="A22" s="4"/>
      <c r="B22" s="17" t="s">
        <v>1920</v>
      </c>
      <c r="C22" s="26" t="s">
        <v>349</v>
      </c>
      <c r="D22" s="3">
        <v>84000</v>
      </c>
      <c r="E22" s="3">
        <v>88000</v>
      </c>
      <c r="F22" s="3">
        <v>103000</v>
      </c>
      <c r="G22" s="3">
        <v>81000</v>
      </c>
      <c r="H22" s="3">
        <v>80000</v>
      </c>
      <c r="I22" s="3">
        <v>85000</v>
      </c>
      <c r="J22" s="26" t="s">
        <v>349</v>
      </c>
    </row>
    <row r="23" spans="1:10" ht="15">
      <c r="A23" s="4"/>
      <c r="B23" s="17" t="s">
        <v>996</v>
      </c>
      <c r="C23" s="26" t="s">
        <v>377</v>
      </c>
      <c r="D23" s="3">
        <v>33000</v>
      </c>
      <c r="E23" s="3">
        <v>38000</v>
      </c>
      <c r="F23" s="3">
        <v>39000</v>
      </c>
      <c r="G23" s="3">
        <v>33000</v>
      </c>
      <c r="H23" s="3">
        <v>38000</v>
      </c>
      <c r="I23" s="3">
        <v>39000</v>
      </c>
      <c r="J23" s="26" t="s">
        <v>377</v>
      </c>
    </row>
    <row r="24" spans="1:10" ht="15">
      <c r="A24" s="4"/>
      <c r="B24" s="17" t="s">
        <v>1870</v>
      </c>
      <c r="C24" s="26" t="s">
        <v>58</v>
      </c>
      <c r="D24" s="3">
        <v>450000</v>
      </c>
      <c r="E24" s="3">
        <v>436000</v>
      </c>
      <c r="F24" s="3">
        <v>504000</v>
      </c>
      <c r="G24" s="3">
        <v>449000</v>
      </c>
      <c r="H24" s="3">
        <v>445000</v>
      </c>
      <c r="I24" s="3">
        <v>501000</v>
      </c>
      <c r="J24" s="26" t="s">
        <v>58</v>
      </c>
    </row>
    <row r="25" spans="1:10" ht="15">
      <c r="A25" s="4"/>
      <c r="B25" s="17" t="s">
        <v>1868</v>
      </c>
      <c r="C25" s="26" t="s">
        <v>64</v>
      </c>
      <c r="D25" s="3">
        <v>74000</v>
      </c>
      <c r="E25" s="3">
        <v>76000</v>
      </c>
      <c r="F25" s="3">
        <v>84000</v>
      </c>
      <c r="G25" s="3">
        <v>26000</v>
      </c>
      <c r="H25" s="3">
        <v>31000</v>
      </c>
      <c r="I25" s="3">
        <v>38000</v>
      </c>
      <c r="J25" s="26" t="s">
        <v>64</v>
      </c>
    </row>
    <row r="26" spans="1:10" ht="15">
      <c r="A26" s="4"/>
      <c r="B26" s="13" t="s">
        <v>1804</v>
      </c>
      <c r="C26" s="28" t="s">
        <v>68</v>
      </c>
      <c r="D26" s="23">
        <v>3318000</v>
      </c>
      <c r="E26" s="23">
        <v>3338000</v>
      </c>
      <c r="F26" s="23">
        <v>3617000</v>
      </c>
      <c r="G26" s="23">
        <v>3124000</v>
      </c>
      <c r="H26" s="23">
        <v>3086000</v>
      </c>
      <c r="I26" s="23">
        <v>3245000</v>
      </c>
      <c r="J26" s="28" t="s">
        <v>68</v>
      </c>
    </row>
  </sheetData>
  <mergeCells count="4">
    <mergeCell ref="A1:C1"/>
    <mergeCell ref="A2:C2"/>
    <mergeCell ref="D4:E4"/>
    <mergeCell ref="B10:H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'@lists'!$A$21:$B$21</xm:f>
          </x14:formula1>
          <xm:sqref>C8</xm:sqref>
        </x14:dataValidation>
      </x14:dataValidations>
    </ext>
  </extLst>
</worksheet>
</file>

<file path=xl/worksheets/sheet21.xml><?xml version="1.0" encoding="utf-8"?>
<worksheet xmlns="http://schemas.openxmlformats.org/spreadsheetml/2006/main" xmlns:r="http://schemas.openxmlformats.org/officeDocument/2006/relationships">
  <sheetPr>
    <outlinePr summaryBelow="0" summaryRight="0"/>
  </sheetPr>
  <dimension ref="A1:J20"/>
  <sheetViews>
    <sheetView workbookViewId="0"/>
  </sheetViews>
  <sheetFormatPr defaultColWidth="11.44140625" defaultRowHeight="13.2"/>
  <cols>
    <col min="1" max="1" width="2.88671875" customWidth="1"/>
    <col min="2" max="2" width="39.5546875" customWidth="1"/>
    <col min="3" max="3" width="8.33203125" customWidth="1"/>
    <col min="4" max="9" width="16.33203125" customWidth="1"/>
    <col min="10" max="10" width="8.33203125" customWidth="1"/>
  </cols>
  <sheetData>
    <row r="1" spans="1:10" ht="15">
      <c r="A1" s="47" t="s">
        <v>862</v>
      </c>
      <c r="B1" s="48"/>
      <c r="C1" s="48"/>
      <c r="D1" s="4"/>
      <c r="E1" s="4"/>
      <c r="F1" s="4"/>
      <c r="G1" s="4"/>
      <c r="H1" s="4"/>
      <c r="I1" s="4"/>
      <c r="J1" s="4"/>
    </row>
    <row r="2" spans="1:10" ht="15">
      <c r="A2" s="47" t="s">
        <v>1043</v>
      </c>
      <c r="B2" s="48"/>
      <c r="C2" s="48"/>
      <c r="D2" s="4"/>
      <c r="E2" s="4"/>
      <c r="F2" s="4"/>
      <c r="G2" s="4"/>
      <c r="H2" s="4"/>
      <c r="I2" s="4"/>
      <c r="J2" s="4"/>
    </row>
    <row r="3" spans="1:10" ht="14.1" customHeight="1">
      <c r="A3" s="4"/>
      <c r="B3" s="4"/>
      <c r="C3" s="4"/>
      <c r="D3" s="4"/>
      <c r="E3" s="4"/>
      <c r="F3" s="4"/>
      <c r="G3" s="4"/>
      <c r="H3" s="4"/>
      <c r="I3" s="4"/>
      <c r="J3" s="4"/>
    </row>
    <row r="4" spans="1:10" ht="15">
      <c r="A4" s="14"/>
      <c r="B4" s="18" t="s">
        <v>842</v>
      </c>
      <c r="C4" s="24" t="s">
        <v>69</v>
      </c>
      <c r="D4" s="49" t="str">
        <f>IF(C4&lt;&gt;"",VLOOKUP(C4,'@Entities'!A2:B71,2,0),"")</f>
        <v>בנק הפועלים בע"מ</v>
      </c>
      <c r="E4" s="50"/>
      <c r="F4" s="4"/>
      <c r="G4" s="4"/>
      <c r="H4" s="4"/>
      <c r="I4" s="4"/>
      <c r="J4" s="4"/>
    </row>
    <row r="5" spans="1:10" ht="15">
      <c r="A5" s="11"/>
      <c r="B5" s="11" t="s">
        <v>2104</v>
      </c>
      <c r="C5" s="9">
        <v>43465</v>
      </c>
      <c r="D5" s="4"/>
      <c r="E5" s="4"/>
      <c r="F5" s="4"/>
      <c r="G5" s="4"/>
      <c r="H5" s="4"/>
      <c r="I5" s="4"/>
      <c r="J5" s="4"/>
    </row>
    <row r="6" spans="1:10" ht="15">
      <c r="A6" s="11"/>
      <c r="B6" s="20" t="str">
        <f>"סוג מטבע"&amp;IF(C6="ILS","אלפי ש""""ח","")</f>
        <v>סוג מטבעאלפי ש""ח</v>
      </c>
      <c r="C6" s="25" t="s">
        <v>556</v>
      </c>
      <c r="D6" s="4"/>
      <c r="E6" s="4"/>
      <c r="F6" s="4"/>
      <c r="G6" s="4"/>
      <c r="H6" s="4"/>
      <c r="I6" s="4"/>
      <c r="J6" s="4"/>
    </row>
    <row r="7" spans="1:10" ht="15">
      <c r="A7" s="15"/>
      <c r="B7" s="15"/>
      <c r="C7" s="10"/>
      <c r="D7" s="4"/>
      <c r="E7" s="4"/>
      <c r="F7" s="4"/>
      <c r="G7" s="4"/>
      <c r="H7" s="4"/>
      <c r="I7" s="4"/>
      <c r="J7" s="4"/>
    </row>
    <row r="8" spans="1:10" ht="15">
      <c r="A8" s="16"/>
      <c r="B8" s="16" t="s">
        <v>1497</v>
      </c>
      <c r="C8" s="22" t="str">
        <f>B11</f>
        <v>630-28</v>
      </c>
      <c r="D8" s="4"/>
      <c r="E8" s="4"/>
      <c r="F8" s="4"/>
      <c r="G8" s="4"/>
      <c r="H8" s="4"/>
      <c r="I8" s="4"/>
      <c r="J8" s="4"/>
    </row>
    <row r="9" spans="1:10" ht="14.1" customHeight="1">
      <c r="A9" s="4"/>
      <c r="B9" s="4"/>
      <c r="C9" s="4"/>
      <c r="D9" s="4"/>
      <c r="E9" s="4"/>
      <c r="F9" s="4"/>
      <c r="G9" s="4"/>
      <c r="H9" s="4"/>
      <c r="I9" s="4"/>
      <c r="J9" s="4"/>
    </row>
    <row r="10" spans="1:10" ht="18" customHeight="1">
      <c r="A10" s="4"/>
      <c r="B10" s="51" t="s">
        <v>193</v>
      </c>
      <c r="C10" s="48"/>
      <c r="D10" s="48"/>
      <c r="E10" s="48"/>
      <c r="F10" s="48"/>
      <c r="G10" s="48"/>
      <c r="H10" s="57"/>
      <c r="I10" s="4"/>
      <c r="J10" s="4"/>
    </row>
    <row r="11" spans="1:10" ht="15.6">
      <c r="A11" s="4"/>
      <c r="B11" s="21" t="s">
        <v>192</v>
      </c>
      <c r="C11" s="4"/>
      <c r="D11" s="4"/>
      <c r="E11" s="4"/>
      <c r="F11" s="4"/>
      <c r="G11" s="4"/>
      <c r="H11" s="4"/>
      <c r="I11" s="4"/>
      <c r="J11" s="4"/>
    </row>
    <row r="12" spans="1:10" ht="15">
      <c r="A12" s="4"/>
      <c r="B12" s="4"/>
      <c r="C12" s="4"/>
      <c r="D12" s="31" t="s">
        <v>2127</v>
      </c>
      <c r="E12" s="31" t="s">
        <v>2098</v>
      </c>
      <c r="F12" s="31" t="s">
        <v>1334</v>
      </c>
      <c r="G12" s="31" t="s">
        <v>2127</v>
      </c>
      <c r="H12" s="31" t="s">
        <v>2098</v>
      </c>
      <c r="I12" s="31" t="s">
        <v>1334</v>
      </c>
      <c r="J12" s="4"/>
    </row>
    <row r="13" spans="1:10" ht="15">
      <c r="A13" s="4"/>
      <c r="B13" s="4"/>
      <c r="C13" s="4"/>
      <c r="D13" s="31" t="s">
        <v>1016</v>
      </c>
      <c r="E13" s="31" t="s">
        <v>1016</v>
      </c>
      <c r="F13" s="31" t="s">
        <v>1016</v>
      </c>
      <c r="G13" s="31" t="s">
        <v>1118</v>
      </c>
      <c r="H13" s="31" t="s">
        <v>1118</v>
      </c>
      <c r="I13" s="31" t="s">
        <v>1118</v>
      </c>
      <c r="J13" s="4"/>
    </row>
    <row r="14" spans="1:10" ht="14.1" customHeight="1">
      <c r="A14" s="4"/>
      <c r="B14" s="4"/>
      <c r="C14" s="4"/>
      <c r="D14" s="26" t="s">
        <v>51</v>
      </c>
      <c r="E14" s="26" t="s">
        <v>51</v>
      </c>
      <c r="F14" s="26" t="s">
        <v>51</v>
      </c>
      <c r="G14" s="26" t="s">
        <v>87</v>
      </c>
      <c r="H14" s="26" t="s">
        <v>87</v>
      </c>
      <c r="I14" s="26" t="s">
        <v>87</v>
      </c>
      <c r="J14" s="4"/>
    </row>
    <row r="15" spans="1:10" ht="15">
      <c r="A15" s="4"/>
      <c r="B15" s="17" t="s">
        <v>1980</v>
      </c>
      <c r="C15" s="26" t="s">
        <v>51</v>
      </c>
      <c r="D15" s="3">
        <v>0</v>
      </c>
      <c r="E15" s="3">
        <v>0</v>
      </c>
      <c r="F15" s="3">
        <v>0</v>
      </c>
      <c r="G15" s="3">
        <v>0</v>
      </c>
      <c r="H15" s="3">
        <v>0</v>
      </c>
      <c r="I15" s="3">
        <v>0</v>
      </c>
      <c r="J15" s="26" t="s">
        <v>51</v>
      </c>
    </row>
    <row r="16" spans="1:10" ht="15">
      <c r="A16" s="4"/>
      <c r="B16" s="17" t="s">
        <v>1967</v>
      </c>
      <c r="C16" s="26" t="s">
        <v>87</v>
      </c>
      <c r="D16" s="3">
        <v>28000</v>
      </c>
      <c r="E16" s="3">
        <v>51000</v>
      </c>
      <c r="F16" s="3">
        <v>12000</v>
      </c>
      <c r="G16" s="3">
        <v>28000</v>
      </c>
      <c r="H16" s="3">
        <v>39000</v>
      </c>
      <c r="I16" s="3">
        <v>8000</v>
      </c>
      <c r="J16" s="26" t="s">
        <v>87</v>
      </c>
    </row>
    <row r="17" spans="1:10" ht="15">
      <c r="A17" s="4"/>
      <c r="B17" s="17" t="s">
        <v>1054</v>
      </c>
      <c r="C17" s="26" t="s">
        <v>109</v>
      </c>
      <c r="D17" s="3">
        <v>0</v>
      </c>
      <c r="E17" s="3">
        <v>0</v>
      </c>
      <c r="F17" s="3">
        <v>0</v>
      </c>
      <c r="G17" s="3">
        <v>0</v>
      </c>
      <c r="H17" s="3">
        <v>0</v>
      </c>
      <c r="I17" s="3">
        <v>0</v>
      </c>
      <c r="J17" s="26" t="s">
        <v>109</v>
      </c>
    </row>
    <row r="18" spans="1:10" ht="15">
      <c r="A18" s="4"/>
      <c r="B18" s="17" t="s">
        <v>934</v>
      </c>
      <c r="C18" s="26" t="s">
        <v>123</v>
      </c>
      <c r="D18" s="3">
        <v>0</v>
      </c>
      <c r="E18" s="3">
        <v>0</v>
      </c>
      <c r="F18" s="3">
        <v>0</v>
      </c>
      <c r="G18" s="3">
        <v>0</v>
      </c>
      <c r="H18" s="3">
        <v>0</v>
      </c>
      <c r="I18" s="3">
        <v>0</v>
      </c>
      <c r="J18" s="26" t="s">
        <v>123</v>
      </c>
    </row>
    <row r="19" spans="1:10" ht="15">
      <c r="A19" s="4"/>
      <c r="B19" s="17" t="s">
        <v>748</v>
      </c>
      <c r="C19" s="26" t="s">
        <v>137</v>
      </c>
      <c r="D19" s="3">
        <v>77000</v>
      </c>
      <c r="E19" s="3">
        <v>112000</v>
      </c>
      <c r="F19" s="3">
        <v>125000</v>
      </c>
      <c r="G19" s="3">
        <v>23000</v>
      </c>
      <c r="H19" s="3">
        <v>99000</v>
      </c>
      <c r="I19" s="3">
        <v>83000</v>
      </c>
      <c r="J19" s="26" t="s">
        <v>137</v>
      </c>
    </row>
    <row r="20" spans="1:10" ht="15">
      <c r="A20" s="4"/>
      <c r="B20" s="13" t="s">
        <v>1783</v>
      </c>
      <c r="C20" s="28" t="s">
        <v>143</v>
      </c>
      <c r="D20" s="23">
        <v>105000</v>
      </c>
      <c r="E20" s="23">
        <v>163000</v>
      </c>
      <c r="F20" s="23">
        <v>137000</v>
      </c>
      <c r="G20" s="23">
        <v>51000</v>
      </c>
      <c r="H20" s="23">
        <v>138000</v>
      </c>
      <c r="I20" s="23">
        <v>91000</v>
      </c>
      <c r="J20" s="28" t="s">
        <v>143</v>
      </c>
    </row>
  </sheetData>
  <mergeCells count="4">
    <mergeCell ref="A1:C1"/>
    <mergeCell ref="A2:C2"/>
    <mergeCell ref="D4:E4"/>
    <mergeCell ref="B10:H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'@lists'!$A$22:$B$22</xm:f>
          </x14:formula1>
          <xm:sqref>C8</xm:sqref>
        </x14:dataValidation>
      </x14:dataValidations>
    </ext>
  </extLst>
</worksheet>
</file>

<file path=xl/worksheets/sheet22.xml><?xml version="1.0" encoding="utf-8"?>
<worksheet xmlns="http://schemas.openxmlformats.org/spreadsheetml/2006/main" xmlns:r="http://schemas.openxmlformats.org/officeDocument/2006/relationships">
  <sheetPr>
    <outlinePr summaryBelow="0" summaryRight="0"/>
  </sheetPr>
  <dimension ref="A1:K29"/>
  <sheetViews>
    <sheetView workbookViewId="0"/>
  </sheetViews>
  <sheetFormatPr defaultColWidth="11.44140625" defaultRowHeight="13.2"/>
  <cols>
    <col min="1" max="1" width="2.88671875" customWidth="1"/>
    <col min="2" max="2" width="21.5546875" customWidth="1"/>
    <col min="3" max="3" width="33.109375" customWidth="1"/>
    <col min="4" max="4" width="8.33203125" customWidth="1"/>
    <col min="5" max="10" width="16.33203125" customWidth="1"/>
    <col min="11" max="11" width="8.33203125" customWidth="1"/>
  </cols>
  <sheetData>
    <row r="1" spans="1:11" ht="15">
      <c r="A1" s="47" t="s">
        <v>862</v>
      </c>
      <c r="B1" s="48"/>
      <c r="C1" s="48"/>
      <c r="D1" s="4"/>
      <c r="E1" s="4"/>
      <c r="F1" s="4"/>
      <c r="G1" s="4"/>
      <c r="H1" s="4"/>
      <c r="I1" s="4"/>
      <c r="J1" s="4"/>
      <c r="K1" s="4"/>
    </row>
    <row r="2" spans="1:11" ht="15">
      <c r="A2" s="47" t="s">
        <v>1043</v>
      </c>
      <c r="B2" s="48"/>
      <c r="C2" s="48"/>
      <c r="D2" s="4"/>
      <c r="E2" s="4"/>
      <c r="F2" s="4"/>
      <c r="G2" s="4"/>
      <c r="H2" s="4"/>
      <c r="I2" s="4"/>
      <c r="J2" s="4"/>
      <c r="K2" s="4"/>
    </row>
    <row r="3" spans="1:11" ht="14.1" customHeight="1">
      <c r="A3" s="4"/>
      <c r="B3" s="4"/>
      <c r="C3" s="4"/>
      <c r="D3" s="4"/>
      <c r="E3" s="4"/>
      <c r="F3" s="4"/>
      <c r="G3" s="4"/>
      <c r="H3" s="4"/>
      <c r="I3" s="4"/>
      <c r="J3" s="4"/>
      <c r="K3" s="4"/>
    </row>
    <row r="4" spans="1:11" ht="15">
      <c r="A4" s="14"/>
      <c r="B4" s="18" t="s">
        <v>842</v>
      </c>
      <c r="C4" s="24" t="s">
        <v>69</v>
      </c>
      <c r="D4" s="49" t="str">
        <f>IF(C4&lt;&gt;"",VLOOKUP(C4,'@Entities'!A2:B71,2,0),"")</f>
        <v>בנק הפועלים בע"מ</v>
      </c>
      <c r="E4" s="50"/>
      <c r="F4" s="4"/>
      <c r="G4" s="4"/>
      <c r="H4" s="4"/>
      <c r="I4" s="4"/>
      <c r="J4" s="4"/>
      <c r="K4" s="4"/>
    </row>
    <row r="5" spans="1:11" ht="15">
      <c r="A5" s="11"/>
      <c r="B5" s="11" t="s">
        <v>2104</v>
      </c>
      <c r="C5" s="9">
        <v>43465</v>
      </c>
      <c r="D5" s="4"/>
      <c r="E5" s="4"/>
      <c r="F5" s="4"/>
      <c r="G5" s="4"/>
      <c r="H5" s="4"/>
      <c r="I5" s="4"/>
      <c r="J5" s="4"/>
      <c r="K5" s="4"/>
    </row>
    <row r="6" spans="1:11" ht="15">
      <c r="A6" s="11"/>
      <c r="B6" s="20" t="str">
        <f>"סוג מטבע"&amp;IF(C6="ILS","אלפי ש""""ח","")</f>
        <v>סוג מטבעאלפי ש""ח</v>
      </c>
      <c r="C6" s="25" t="s">
        <v>556</v>
      </c>
      <c r="D6" s="4"/>
      <c r="E6" s="4"/>
      <c r="F6" s="4"/>
      <c r="G6" s="4"/>
      <c r="H6" s="4"/>
      <c r="I6" s="4"/>
      <c r="J6" s="4"/>
      <c r="K6" s="4"/>
    </row>
    <row r="7" spans="1:11" ht="20.100000000000001" customHeight="1">
      <c r="A7" s="15"/>
      <c r="B7" s="15"/>
      <c r="C7" s="10"/>
      <c r="D7" s="4"/>
      <c r="E7" s="4"/>
      <c r="F7" s="4"/>
      <c r="G7" s="4"/>
      <c r="H7" s="4"/>
      <c r="I7" s="4"/>
      <c r="J7" s="4"/>
      <c r="K7" s="4"/>
    </row>
    <row r="8" spans="1:11" ht="15">
      <c r="A8" s="16"/>
      <c r="B8" s="16" t="s">
        <v>1497</v>
      </c>
      <c r="C8" s="22" t="str">
        <f>B11</f>
        <v>630-29</v>
      </c>
      <c r="D8" s="4"/>
      <c r="E8" s="4"/>
      <c r="F8" s="4"/>
      <c r="G8" s="4"/>
      <c r="H8" s="4"/>
      <c r="I8" s="4"/>
      <c r="J8" s="4"/>
      <c r="K8" s="4"/>
    </row>
    <row r="9" spans="1:11" ht="14.1" customHeight="1">
      <c r="A9" s="4"/>
      <c r="B9" s="4"/>
      <c r="C9" s="4"/>
      <c r="D9" s="4"/>
      <c r="E9" s="4"/>
      <c r="F9" s="4"/>
      <c r="G9" s="4"/>
      <c r="H9" s="4"/>
      <c r="I9" s="4"/>
      <c r="J9" s="4"/>
      <c r="K9" s="4"/>
    </row>
    <row r="10" spans="1:11" ht="18" customHeight="1">
      <c r="A10" s="4"/>
      <c r="B10" s="51" t="s">
        <v>195</v>
      </c>
      <c r="C10" s="48"/>
      <c r="D10" s="48"/>
      <c r="E10" s="48"/>
      <c r="F10" s="48"/>
      <c r="G10" s="48"/>
      <c r="H10" s="57"/>
      <c r="I10" s="4"/>
      <c r="J10" s="4"/>
      <c r="K10" s="4"/>
    </row>
    <row r="11" spans="1:11" ht="15.6">
      <c r="A11" s="4"/>
      <c r="B11" s="21" t="s">
        <v>194</v>
      </c>
      <c r="C11" s="4"/>
      <c r="D11" s="4"/>
      <c r="E11" s="4"/>
      <c r="F11" s="4"/>
      <c r="G11" s="4"/>
      <c r="H11" s="4"/>
      <c r="I11" s="4"/>
      <c r="J11" s="4"/>
      <c r="K11" s="4"/>
    </row>
    <row r="12" spans="1:11" ht="15">
      <c r="A12" s="4"/>
      <c r="B12" s="4"/>
      <c r="C12" s="4"/>
      <c r="D12" s="4"/>
      <c r="E12" s="31" t="s">
        <v>2127</v>
      </c>
      <c r="F12" s="31" t="s">
        <v>2098</v>
      </c>
      <c r="G12" s="31" t="s">
        <v>1334</v>
      </c>
      <c r="H12" s="31" t="s">
        <v>2127</v>
      </c>
      <c r="I12" s="31" t="s">
        <v>2098</v>
      </c>
      <c r="J12" s="31" t="s">
        <v>1334</v>
      </c>
      <c r="K12" s="4"/>
    </row>
    <row r="13" spans="1:11" ht="15">
      <c r="A13" s="4"/>
      <c r="B13" s="4"/>
      <c r="C13" s="4"/>
      <c r="D13" s="4"/>
      <c r="E13" s="31" t="s">
        <v>1016</v>
      </c>
      <c r="F13" s="31" t="s">
        <v>1016</v>
      </c>
      <c r="G13" s="31" t="s">
        <v>1016</v>
      </c>
      <c r="H13" s="31" t="s">
        <v>1118</v>
      </c>
      <c r="I13" s="31" t="s">
        <v>1118</v>
      </c>
      <c r="J13" s="31" t="s">
        <v>1118</v>
      </c>
      <c r="K13" s="4"/>
    </row>
    <row r="14" spans="1:11" ht="14.1" customHeight="1">
      <c r="A14" s="4"/>
      <c r="B14" s="4"/>
      <c r="C14" s="4"/>
      <c r="D14" s="4"/>
      <c r="E14" s="26" t="s">
        <v>51</v>
      </c>
      <c r="F14" s="26" t="s">
        <v>51</v>
      </c>
      <c r="G14" s="26" t="s">
        <v>51</v>
      </c>
      <c r="H14" s="26" t="s">
        <v>87</v>
      </c>
      <c r="I14" s="26" t="s">
        <v>87</v>
      </c>
      <c r="J14" s="26" t="s">
        <v>87</v>
      </c>
      <c r="K14" s="4"/>
    </row>
    <row r="15" spans="1:11" ht="15">
      <c r="A15" s="4"/>
      <c r="B15" s="53" t="s">
        <v>1534</v>
      </c>
      <c r="C15" s="53"/>
      <c r="D15" s="26" t="s">
        <v>51</v>
      </c>
      <c r="E15" s="3">
        <v>2562000</v>
      </c>
      <c r="F15" s="3">
        <v>2587000</v>
      </c>
      <c r="G15" s="3">
        <v>2618000</v>
      </c>
      <c r="H15" s="3">
        <v>2371000</v>
      </c>
      <c r="I15" s="3">
        <v>2377000</v>
      </c>
      <c r="J15" s="3">
        <v>2377000</v>
      </c>
      <c r="K15" s="26" t="s">
        <v>51</v>
      </c>
    </row>
    <row r="16" spans="1:11" ht="15">
      <c r="A16" s="4"/>
      <c r="B16" s="53" t="s">
        <v>37</v>
      </c>
      <c r="C16" s="53"/>
      <c r="D16" s="26" t="s">
        <v>87</v>
      </c>
      <c r="E16" s="3">
        <v>65000</v>
      </c>
      <c r="F16" s="3">
        <v>96000</v>
      </c>
      <c r="G16" s="3">
        <v>101000</v>
      </c>
      <c r="H16" s="3">
        <v>64000</v>
      </c>
      <c r="I16" s="3">
        <v>94000</v>
      </c>
      <c r="J16" s="3">
        <v>100000</v>
      </c>
      <c r="K16" s="26" t="s">
        <v>87</v>
      </c>
    </row>
    <row r="17" spans="1:11" ht="15">
      <c r="A17" s="4"/>
      <c r="B17" s="53" t="s">
        <v>965</v>
      </c>
      <c r="C17" s="53"/>
      <c r="D17" s="26" t="s">
        <v>109</v>
      </c>
      <c r="E17" s="3">
        <v>665000</v>
      </c>
      <c r="F17" s="3">
        <v>659000</v>
      </c>
      <c r="G17" s="3">
        <v>668000</v>
      </c>
      <c r="H17" s="3">
        <v>642000</v>
      </c>
      <c r="I17" s="3">
        <v>635000</v>
      </c>
      <c r="J17" s="3">
        <v>633000</v>
      </c>
      <c r="K17" s="26" t="s">
        <v>109</v>
      </c>
    </row>
    <row r="18" spans="1:11" ht="15">
      <c r="A18" s="4"/>
      <c r="B18" s="53" t="s">
        <v>979</v>
      </c>
      <c r="C18" s="53"/>
      <c r="D18" s="26" t="s">
        <v>123</v>
      </c>
      <c r="E18" s="3">
        <v>2000</v>
      </c>
      <c r="F18" s="3">
        <v>5000</v>
      </c>
      <c r="G18" s="3">
        <v>3000</v>
      </c>
      <c r="H18" s="3">
        <v>2000</v>
      </c>
      <c r="I18" s="3">
        <v>5000</v>
      </c>
      <c r="J18" s="3">
        <v>3000</v>
      </c>
      <c r="K18" s="26" t="s">
        <v>123</v>
      </c>
    </row>
    <row r="19" spans="1:11" ht="15">
      <c r="A19" s="4"/>
      <c r="B19" s="53" t="s">
        <v>816</v>
      </c>
      <c r="C19" s="53"/>
      <c r="D19" s="26" t="s">
        <v>137</v>
      </c>
      <c r="E19" s="3">
        <v>648000</v>
      </c>
      <c r="F19" s="3">
        <v>683000</v>
      </c>
      <c r="G19" s="3">
        <v>698000</v>
      </c>
      <c r="H19" s="3">
        <v>631000</v>
      </c>
      <c r="I19" s="3">
        <v>664000</v>
      </c>
      <c r="J19" s="3">
        <v>672000</v>
      </c>
      <c r="K19" s="26" t="s">
        <v>137</v>
      </c>
    </row>
    <row r="20" spans="1:11" ht="15">
      <c r="A20" s="4"/>
      <c r="B20" s="53" t="s">
        <v>960</v>
      </c>
      <c r="C20" s="53"/>
      <c r="D20" s="26" t="s">
        <v>143</v>
      </c>
      <c r="E20" s="3">
        <v>151000</v>
      </c>
      <c r="F20" s="3">
        <v>173000</v>
      </c>
      <c r="G20" s="3">
        <v>139000</v>
      </c>
      <c r="H20" s="3">
        <v>148000</v>
      </c>
      <c r="I20" s="3">
        <v>137000</v>
      </c>
      <c r="J20" s="3">
        <v>98000</v>
      </c>
      <c r="K20" s="26" t="s">
        <v>143</v>
      </c>
    </row>
    <row r="21" spans="1:11" ht="15">
      <c r="A21" s="4"/>
      <c r="B21" s="53" t="s">
        <v>961</v>
      </c>
      <c r="C21" s="53"/>
      <c r="D21" s="26" t="s">
        <v>348</v>
      </c>
      <c r="E21" s="3">
        <v>0</v>
      </c>
      <c r="F21" s="3">
        <v>0</v>
      </c>
      <c r="G21" s="3">
        <v>0</v>
      </c>
      <c r="H21" s="3">
        <v>0</v>
      </c>
      <c r="I21" s="3">
        <v>0</v>
      </c>
      <c r="J21" s="3">
        <v>0</v>
      </c>
      <c r="K21" s="26" t="s">
        <v>348</v>
      </c>
    </row>
    <row r="22" spans="1:11" ht="15">
      <c r="A22" s="4"/>
      <c r="B22" s="53" t="s">
        <v>978</v>
      </c>
      <c r="C22" s="54"/>
      <c r="D22" s="26" t="s">
        <v>349</v>
      </c>
      <c r="E22" s="3">
        <v>4000</v>
      </c>
      <c r="F22" s="3">
        <v>6000</v>
      </c>
      <c r="G22" s="3">
        <v>12000</v>
      </c>
      <c r="H22" s="3">
        <v>4000</v>
      </c>
      <c r="I22" s="3">
        <v>6000</v>
      </c>
      <c r="J22" s="3">
        <v>6000</v>
      </c>
      <c r="K22" s="26" t="s">
        <v>349</v>
      </c>
    </row>
    <row r="23" spans="1:11" ht="32.1" customHeight="1">
      <c r="A23" s="4"/>
      <c r="B23" s="53" t="s">
        <v>1409</v>
      </c>
      <c r="C23" s="71"/>
      <c r="D23" s="26" t="s">
        <v>377</v>
      </c>
      <c r="E23" s="3">
        <v>0</v>
      </c>
      <c r="F23" s="3">
        <v>0</v>
      </c>
      <c r="G23" s="3">
        <v>0</v>
      </c>
      <c r="H23" s="3">
        <v>0</v>
      </c>
      <c r="I23" s="3">
        <v>0</v>
      </c>
      <c r="J23" s="3">
        <v>0</v>
      </c>
      <c r="K23" s="26" t="s">
        <v>377</v>
      </c>
    </row>
    <row r="24" spans="1:11" ht="15">
      <c r="A24" s="4"/>
      <c r="B24" s="53" t="s">
        <v>981</v>
      </c>
      <c r="C24" s="53"/>
      <c r="D24" s="26" t="s">
        <v>58</v>
      </c>
      <c r="E24" s="3">
        <v>0</v>
      </c>
      <c r="F24" s="3">
        <v>0</v>
      </c>
      <c r="G24" s="3">
        <v>0</v>
      </c>
      <c r="H24" s="3">
        <v>0</v>
      </c>
      <c r="I24" s="3">
        <v>0</v>
      </c>
      <c r="J24" s="3">
        <v>0</v>
      </c>
      <c r="K24" s="26" t="s">
        <v>58</v>
      </c>
    </row>
    <row r="25" spans="1:11" ht="15">
      <c r="A25" s="4"/>
      <c r="B25" s="53" t="s">
        <v>958</v>
      </c>
      <c r="C25" s="53"/>
      <c r="D25" s="26" t="s">
        <v>64</v>
      </c>
      <c r="E25" s="3">
        <v>0</v>
      </c>
      <c r="F25" s="3">
        <v>0</v>
      </c>
      <c r="G25" s="3">
        <v>0</v>
      </c>
      <c r="H25" s="3">
        <v>0</v>
      </c>
      <c r="I25" s="3">
        <v>0</v>
      </c>
      <c r="J25" s="3">
        <v>0</v>
      </c>
      <c r="K25" s="26" t="s">
        <v>64</v>
      </c>
    </row>
    <row r="26" spans="1:11" ht="15">
      <c r="A26" s="4"/>
      <c r="B26" s="53" t="s">
        <v>966</v>
      </c>
      <c r="C26" s="53"/>
      <c r="D26" s="26" t="s">
        <v>68</v>
      </c>
      <c r="E26" s="3">
        <v>0</v>
      </c>
      <c r="F26" s="3">
        <v>0</v>
      </c>
      <c r="G26" s="3">
        <v>0</v>
      </c>
      <c r="H26" s="3">
        <v>0</v>
      </c>
      <c r="I26" s="3">
        <v>0</v>
      </c>
      <c r="J26" s="3">
        <v>0</v>
      </c>
      <c r="K26" s="26" t="s">
        <v>68</v>
      </c>
    </row>
    <row r="27" spans="1:11" ht="15">
      <c r="A27" s="4"/>
      <c r="B27" s="53" t="s">
        <v>1799</v>
      </c>
      <c r="C27" s="53"/>
      <c r="D27" s="26" t="s">
        <v>75</v>
      </c>
      <c r="E27" s="3">
        <v>4097000</v>
      </c>
      <c r="F27" s="3">
        <v>4209000</v>
      </c>
      <c r="G27" s="3">
        <v>4239000</v>
      </c>
      <c r="H27" s="3">
        <v>3862000</v>
      </c>
      <c r="I27" s="3">
        <v>3918000</v>
      </c>
      <c r="J27" s="3">
        <v>3889000</v>
      </c>
      <c r="K27" s="26" t="s">
        <v>75</v>
      </c>
    </row>
    <row r="28" spans="1:11" ht="18" customHeight="1">
      <c r="A28" s="4"/>
      <c r="B28" s="17"/>
      <c r="C28" s="13" t="s">
        <v>1404</v>
      </c>
      <c r="D28" s="26" t="s">
        <v>78</v>
      </c>
      <c r="E28" s="3">
        <v>321000</v>
      </c>
      <c r="F28" s="3">
        <v>399000</v>
      </c>
      <c r="G28" s="3">
        <v>478000</v>
      </c>
      <c r="H28" s="3">
        <v>162000</v>
      </c>
      <c r="I28" s="3">
        <v>187000</v>
      </c>
      <c r="J28" s="3">
        <v>205000</v>
      </c>
      <c r="K28" s="26" t="s">
        <v>78</v>
      </c>
    </row>
    <row r="29" spans="1:11" ht="15.9" customHeight="1">
      <c r="A29" s="4"/>
      <c r="B29" s="54" t="s">
        <v>1380</v>
      </c>
      <c r="C29" s="50"/>
      <c r="D29" s="28" t="s">
        <v>80</v>
      </c>
      <c r="E29" s="23">
        <v>14000</v>
      </c>
      <c r="F29" s="23">
        <v>11000</v>
      </c>
      <c r="G29" s="23">
        <v>0</v>
      </c>
      <c r="H29" s="23">
        <v>14000</v>
      </c>
      <c r="I29" s="23">
        <v>11000</v>
      </c>
      <c r="J29" s="23">
        <v>0</v>
      </c>
      <c r="K29" s="28" t="s">
        <v>80</v>
      </c>
    </row>
  </sheetData>
  <mergeCells count="18">
    <mergeCell ref="B26:C26"/>
    <mergeCell ref="B27:C27"/>
    <mergeCell ref="B29:C29"/>
    <mergeCell ref="B21:C21"/>
    <mergeCell ref="B22:C22"/>
    <mergeCell ref="B23:C23"/>
    <mergeCell ref="B24:C24"/>
    <mergeCell ref="B25:C25"/>
    <mergeCell ref="B16:C16"/>
    <mergeCell ref="B17:C17"/>
    <mergeCell ref="B18:C18"/>
    <mergeCell ref="B19:C19"/>
    <mergeCell ref="B20:C20"/>
    <mergeCell ref="A1:C1"/>
    <mergeCell ref="A2:C2"/>
    <mergeCell ref="D4:E4"/>
    <mergeCell ref="B10:H10"/>
    <mergeCell ref="B15:C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'@lists'!$A$23:$B$23</xm:f>
          </x14:formula1>
          <xm:sqref>C8</xm:sqref>
        </x14:dataValidation>
      </x14:dataValidations>
    </ext>
  </extLst>
</worksheet>
</file>

<file path=xl/worksheets/sheet23.xml><?xml version="1.0" encoding="utf-8"?>
<worksheet xmlns="http://schemas.openxmlformats.org/spreadsheetml/2006/main" xmlns:r="http://schemas.openxmlformats.org/officeDocument/2006/relationships">
  <sheetPr>
    <outlinePr summaryBelow="0" summaryRight="0"/>
  </sheetPr>
  <dimension ref="A1:J32"/>
  <sheetViews>
    <sheetView workbookViewId="0"/>
  </sheetViews>
  <sheetFormatPr defaultColWidth="11.44140625" defaultRowHeight="13.2"/>
  <cols>
    <col min="1" max="1" width="2.88671875" customWidth="1"/>
    <col min="2" max="2" width="35.6640625" customWidth="1"/>
    <col min="3" max="3" width="8.33203125" customWidth="1"/>
    <col min="4" max="9" width="16.33203125" customWidth="1"/>
    <col min="10" max="10" width="8.33203125" customWidth="1"/>
  </cols>
  <sheetData>
    <row r="1" spans="1:10" ht="15">
      <c r="A1" s="47" t="s">
        <v>862</v>
      </c>
      <c r="B1" s="48"/>
      <c r="C1" s="48"/>
      <c r="D1" s="4"/>
      <c r="E1" s="4"/>
      <c r="F1" s="4"/>
      <c r="G1" s="4"/>
      <c r="H1" s="4"/>
      <c r="I1" s="4"/>
      <c r="J1" s="4"/>
    </row>
    <row r="2" spans="1:10" ht="15">
      <c r="A2" s="47" t="s">
        <v>1043</v>
      </c>
      <c r="B2" s="48"/>
      <c r="C2" s="48"/>
      <c r="D2" s="4"/>
      <c r="E2" s="4"/>
      <c r="F2" s="4"/>
      <c r="G2" s="4"/>
      <c r="H2" s="4"/>
      <c r="I2" s="4"/>
      <c r="J2" s="4"/>
    </row>
    <row r="3" spans="1:10" ht="14.1" customHeight="1">
      <c r="A3" s="4"/>
      <c r="B3" s="4"/>
      <c r="C3" s="4"/>
      <c r="D3" s="4"/>
      <c r="E3" s="4"/>
      <c r="F3" s="4"/>
      <c r="G3" s="4"/>
      <c r="H3" s="4"/>
      <c r="I3" s="4"/>
      <c r="J3" s="4"/>
    </row>
    <row r="4" spans="1:10" ht="15">
      <c r="A4" s="14"/>
      <c r="B4" s="18" t="s">
        <v>842</v>
      </c>
      <c r="C4" s="24" t="s">
        <v>69</v>
      </c>
      <c r="D4" s="49" t="str">
        <f>IF(C4&lt;&gt;"",VLOOKUP(C4,'@Entities'!A2:B71,2,0),"")</f>
        <v>בנק הפועלים בע"מ</v>
      </c>
      <c r="E4" s="50"/>
      <c r="F4" s="4"/>
      <c r="G4" s="4"/>
      <c r="H4" s="4"/>
      <c r="I4" s="4"/>
      <c r="J4" s="4"/>
    </row>
    <row r="5" spans="1:10" ht="15">
      <c r="A5" s="11"/>
      <c r="B5" s="11" t="s">
        <v>2104</v>
      </c>
      <c r="C5" s="9">
        <v>43465</v>
      </c>
      <c r="D5" s="4"/>
      <c r="E5" s="4"/>
      <c r="F5" s="4"/>
      <c r="G5" s="4"/>
      <c r="H5" s="4"/>
      <c r="I5" s="4"/>
      <c r="J5" s="4"/>
    </row>
    <row r="6" spans="1:10" ht="15">
      <c r="A6" s="11"/>
      <c r="B6" s="20" t="str">
        <f>"סוג מטבע"&amp;IF(C6="ILS","אלפי ש""""ח","")</f>
        <v>סוג מטבעאלפי ש""ח</v>
      </c>
      <c r="C6" s="25" t="s">
        <v>556</v>
      </c>
      <c r="D6" s="4"/>
      <c r="E6" s="4"/>
      <c r="F6" s="4"/>
      <c r="G6" s="4"/>
      <c r="H6" s="4"/>
      <c r="I6" s="4"/>
      <c r="J6" s="4"/>
    </row>
    <row r="7" spans="1:10" ht="15">
      <c r="A7" s="15"/>
      <c r="B7" s="15"/>
      <c r="C7" s="10"/>
      <c r="D7" s="4"/>
      <c r="E7" s="4"/>
      <c r="F7" s="4"/>
      <c r="G7" s="4"/>
      <c r="H7" s="4"/>
      <c r="I7" s="4"/>
      <c r="J7" s="4"/>
    </row>
    <row r="8" spans="1:10" ht="15">
      <c r="A8" s="16"/>
      <c r="B8" s="16" t="s">
        <v>1497</v>
      </c>
      <c r="C8" s="22" t="str">
        <f>B11</f>
        <v>630-30</v>
      </c>
      <c r="D8" s="4"/>
      <c r="E8" s="4"/>
      <c r="F8" s="4"/>
      <c r="G8" s="4"/>
      <c r="H8" s="4"/>
      <c r="I8" s="4"/>
      <c r="J8" s="4"/>
    </row>
    <row r="9" spans="1:10" ht="14.1" customHeight="1">
      <c r="A9" s="4"/>
      <c r="B9" s="4"/>
      <c r="C9" s="4"/>
      <c r="D9" s="4"/>
      <c r="E9" s="4"/>
      <c r="F9" s="4"/>
      <c r="G9" s="4"/>
      <c r="H9" s="4"/>
      <c r="I9" s="4"/>
      <c r="J9" s="4"/>
    </row>
    <row r="10" spans="1:10" ht="18" customHeight="1">
      <c r="A10" s="4"/>
      <c r="B10" s="51" t="s">
        <v>199</v>
      </c>
      <c r="C10" s="48"/>
      <c r="D10" s="48"/>
      <c r="E10" s="48"/>
      <c r="F10" s="48"/>
      <c r="G10" s="48"/>
      <c r="H10" s="48"/>
      <c r="I10" s="4"/>
      <c r="J10" s="4"/>
    </row>
    <row r="11" spans="1:10" ht="15.6">
      <c r="A11" s="4"/>
      <c r="B11" s="21" t="s">
        <v>198</v>
      </c>
      <c r="C11" s="4"/>
      <c r="D11" s="4"/>
      <c r="E11" s="4"/>
      <c r="F11" s="4"/>
      <c r="G11" s="4"/>
      <c r="H11" s="4"/>
      <c r="I11" s="4"/>
      <c r="J11" s="4"/>
    </row>
    <row r="12" spans="1:10" ht="15">
      <c r="A12" s="4"/>
      <c r="B12" s="4"/>
      <c r="C12" s="4"/>
      <c r="D12" s="31" t="s">
        <v>2127</v>
      </c>
      <c r="E12" s="31" t="s">
        <v>2098</v>
      </c>
      <c r="F12" s="31" t="s">
        <v>1334</v>
      </c>
      <c r="G12" s="31" t="s">
        <v>2127</v>
      </c>
      <c r="H12" s="31" t="s">
        <v>2098</v>
      </c>
      <c r="I12" s="31" t="s">
        <v>1334</v>
      </c>
      <c r="J12" s="4"/>
    </row>
    <row r="13" spans="1:10" ht="15">
      <c r="A13" s="4"/>
      <c r="B13" s="4"/>
      <c r="C13" s="4"/>
      <c r="D13" s="31" t="s">
        <v>1016</v>
      </c>
      <c r="E13" s="31" t="s">
        <v>1016</v>
      </c>
      <c r="F13" s="31" t="s">
        <v>1016</v>
      </c>
      <c r="G13" s="31" t="s">
        <v>1118</v>
      </c>
      <c r="H13" s="31" t="s">
        <v>1118</v>
      </c>
      <c r="I13" s="31" t="s">
        <v>1118</v>
      </c>
      <c r="J13" s="4"/>
    </row>
    <row r="14" spans="1:10" ht="14.1" customHeight="1">
      <c r="A14" s="4"/>
      <c r="B14" s="4"/>
      <c r="C14" s="4"/>
      <c r="D14" s="26" t="s">
        <v>51</v>
      </c>
      <c r="E14" s="26" t="s">
        <v>51</v>
      </c>
      <c r="F14" s="26" t="s">
        <v>51</v>
      </c>
      <c r="G14" s="26" t="s">
        <v>87</v>
      </c>
      <c r="H14" s="26" t="s">
        <v>87</v>
      </c>
      <c r="I14" s="26" t="s">
        <v>87</v>
      </c>
      <c r="J14" s="4"/>
    </row>
    <row r="15" spans="1:10" ht="30.9" customHeight="1">
      <c r="A15" s="4"/>
      <c r="B15" s="17" t="s">
        <v>962</v>
      </c>
      <c r="C15" s="26" t="s">
        <v>51</v>
      </c>
      <c r="D15" s="3">
        <v>270000</v>
      </c>
      <c r="E15" s="3">
        <v>288000</v>
      </c>
      <c r="F15" s="3">
        <v>212000</v>
      </c>
      <c r="G15" s="3">
        <v>269000</v>
      </c>
      <c r="H15" s="3">
        <v>288000</v>
      </c>
      <c r="I15" s="3">
        <v>212000</v>
      </c>
      <c r="J15" s="26" t="s">
        <v>51</v>
      </c>
    </row>
    <row r="16" spans="1:10" ht="15">
      <c r="A16" s="4"/>
      <c r="B16" s="17" t="s">
        <v>1938</v>
      </c>
      <c r="C16" s="26" t="s">
        <v>87</v>
      </c>
      <c r="D16" s="3">
        <v>0</v>
      </c>
      <c r="E16" s="3">
        <v>0</v>
      </c>
      <c r="F16" s="3">
        <v>0</v>
      </c>
      <c r="G16" s="3">
        <v>0</v>
      </c>
      <c r="H16" s="3">
        <v>0</v>
      </c>
      <c r="I16" s="3">
        <v>0</v>
      </c>
      <c r="J16" s="26" t="s">
        <v>87</v>
      </c>
    </row>
    <row r="17" spans="1:10" ht="15">
      <c r="A17" s="4"/>
      <c r="B17" s="17" t="s">
        <v>2044</v>
      </c>
      <c r="C17" s="26" t="s">
        <v>109</v>
      </c>
      <c r="D17" s="3">
        <v>141000</v>
      </c>
      <c r="E17" s="3">
        <v>117000</v>
      </c>
      <c r="F17" s="3">
        <v>191000</v>
      </c>
      <c r="G17" s="3">
        <v>141000</v>
      </c>
      <c r="H17" s="3">
        <v>115000</v>
      </c>
      <c r="I17" s="3">
        <v>188000</v>
      </c>
      <c r="J17" s="26" t="s">
        <v>109</v>
      </c>
    </row>
    <row r="18" spans="1:10" ht="14.1" customHeight="1">
      <c r="A18" s="4"/>
      <c r="B18" s="17" t="s">
        <v>34</v>
      </c>
      <c r="C18" s="26" t="s">
        <v>123</v>
      </c>
      <c r="D18" s="3">
        <v>191000</v>
      </c>
      <c r="E18" s="3">
        <v>221000</v>
      </c>
      <c r="F18" s="3">
        <v>215000</v>
      </c>
      <c r="G18" s="3">
        <v>178000</v>
      </c>
      <c r="H18" s="3">
        <v>205000</v>
      </c>
      <c r="I18" s="3">
        <v>194000</v>
      </c>
      <c r="J18" s="26" t="s">
        <v>123</v>
      </c>
    </row>
    <row r="19" spans="1:10" ht="15">
      <c r="A19" s="4"/>
      <c r="B19" s="17" t="s">
        <v>18</v>
      </c>
      <c r="C19" s="26" t="s">
        <v>137</v>
      </c>
      <c r="D19" s="3">
        <v>450000</v>
      </c>
      <c r="E19" s="3">
        <v>430000</v>
      </c>
      <c r="F19" s="3">
        <v>413000</v>
      </c>
      <c r="G19" s="3">
        <v>400000</v>
      </c>
      <c r="H19" s="3">
        <v>396000</v>
      </c>
      <c r="I19" s="3">
        <v>367000</v>
      </c>
      <c r="J19" s="26" t="s">
        <v>137</v>
      </c>
    </row>
    <row r="20" spans="1:10" ht="15">
      <c r="A20" s="4"/>
      <c r="B20" s="17" t="s">
        <v>1539</v>
      </c>
      <c r="C20" s="26" t="s">
        <v>143</v>
      </c>
      <c r="D20" s="3">
        <v>39000</v>
      </c>
      <c r="E20" s="3">
        <v>48000</v>
      </c>
      <c r="F20" s="3">
        <v>46000</v>
      </c>
      <c r="G20" s="3">
        <v>33000</v>
      </c>
      <c r="H20" s="3">
        <v>39000</v>
      </c>
      <c r="I20" s="3">
        <v>38000</v>
      </c>
      <c r="J20" s="26" t="s">
        <v>143</v>
      </c>
    </row>
    <row r="21" spans="1:10" ht="15">
      <c r="A21" s="4"/>
      <c r="B21" s="17" t="s">
        <v>815</v>
      </c>
      <c r="C21" s="26" t="s">
        <v>348</v>
      </c>
      <c r="D21" s="3">
        <v>11000</v>
      </c>
      <c r="E21" s="3">
        <v>12000</v>
      </c>
      <c r="F21" s="3">
        <v>10000</v>
      </c>
      <c r="G21" s="3">
        <v>16000</v>
      </c>
      <c r="H21" s="3">
        <v>17000</v>
      </c>
      <c r="I21" s="3">
        <v>20000</v>
      </c>
      <c r="J21" s="26" t="s">
        <v>348</v>
      </c>
    </row>
    <row r="22" spans="1:10" ht="15">
      <c r="A22" s="4"/>
      <c r="B22" s="17" t="s">
        <v>31</v>
      </c>
      <c r="C22" s="26" t="s">
        <v>349</v>
      </c>
      <c r="D22" s="3">
        <v>784000</v>
      </c>
      <c r="E22" s="3">
        <v>320000</v>
      </c>
      <c r="F22" s="3">
        <v>390000</v>
      </c>
      <c r="G22" s="3">
        <v>468000</v>
      </c>
      <c r="H22" s="3">
        <v>272000</v>
      </c>
      <c r="I22" s="3">
        <v>343000</v>
      </c>
      <c r="J22" s="26" t="s">
        <v>349</v>
      </c>
    </row>
    <row r="23" spans="1:10" ht="30">
      <c r="A23" s="4"/>
      <c r="B23" s="17" t="s">
        <v>2085</v>
      </c>
      <c r="C23" s="26" t="s">
        <v>377</v>
      </c>
      <c r="D23" s="3">
        <v>7000</v>
      </c>
      <c r="E23" s="3">
        <v>12000</v>
      </c>
      <c r="F23" s="3">
        <v>17000</v>
      </c>
      <c r="G23" s="3">
        <v>6000</v>
      </c>
      <c r="H23" s="3">
        <v>9000</v>
      </c>
      <c r="I23" s="3">
        <v>14000</v>
      </c>
      <c r="J23" s="26" t="s">
        <v>377</v>
      </c>
    </row>
    <row r="24" spans="1:10" ht="32.1" customHeight="1">
      <c r="A24" s="4"/>
      <c r="B24" s="17" t="s">
        <v>38</v>
      </c>
      <c r="C24" s="26" t="s">
        <v>58</v>
      </c>
      <c r="D24" s="3">
        <v>0</v>
      </c>
      <c r="E24" s="3">
        <v>0</v>
      </c>
      <c r="F24" s="3">
        <v>0</v>
      </c>
      <c r="G24" s="3">
        <v>0</v>
      </c>
      <c r="H24" s="3">
        <v>0</v>
      </c>
      <c r="I24" s="3">
        <v>0</v>
      </c>
      <c r="J24" s="26" t="s">
        <v>58</v>
      </c>
    </row>
    <row r="25" spans="1:10" ht="15">
      <c r="A25" s="4"/>
      <c r="B25" s="17" t="s">
        <v>933</v>
      </c>
      <c r="C25" s="26" t="s">
        <v>64</v>
      </c>
      <c r="D25" s="3">
        <v>0</v>
      </c>
      <c r="E25" s="3">
        <v>0</v>
      </c>
      <c r="F25" s="3">
        <v>0</v>
      </c>
      <c r="G25" s="3">
        <v>0</v>
      </c>
      <c r="H25" s="3">
        <v>0</v>
      </c>
      <c r="I25" s="3">
        <v>0</v>
      </c>
      <c r="J25" s="26" t="s">
        <v>64</v>
      </c>
    </row>
    <row r="26" spans="1:10" ht="15">
      <c r="A26" s="4"/>
      <c r="B26" s="17" t="s">
        <v>940</v>
      </c>
      <c r="C26" s="26" t="s">
        <v>68</v>
      </c>
      <c r="D26" s="3">
        <v>63000</v>
      </c>
      <c r="E26" s="3">
        <v>53000</v>
      </c>
      <c r="F26" s="3">
        <v>43000</v>
      </c>
      <c r="G26" s="3">
        <v>63000</v>
      </c>
      <c r="H26" s="3">
        <v>53000</v>
      </c>
      <c r="I26" s="3">
        <v>43000</v>
      </c>
      <c r="J26" s="26" t="s">
        <v>68</v>
      </c>
    </row>
    <row r="27" spans="1:10" ht="15">
      <c r="A27" s="4"/>
      <c r="B27" s="17" t="s">
        <v>1867</v>
      </c>
      <c r="C27" s="26" t="s">
        <v>75</v>
      </c>
      <c r="D27" s="3">
        <v>195000</v>
      </c>
      <c r="E27" s="3">
        <v>161000</v>
      </c>
      <c r="F27" s="3">
        <v>144000</v>
      </c>
      <c r="G27" s="3">
        <v>194000</v>
      </c>
      <c r="H27" s="3">
        <v>175000</v>
      </c>
      <c r="I27" s="3">
        <v>168000</v>
      </c>
      <c r="J27" s="26" t="s">
        <v>75</v>
      </c>
    </row>
    <row r="28" spans="1:10" ht="30.9" customHeight="1">
      <c r="A28" s="4"/>
      <c r="B28" s="17" t="s">
        <v>1052</v>
      </c>
      <c r="C28" s="26" t="s">
        <v>78</v>
      </c>
      <c r="D28" s="3">
        <v>0</v>
      </c>
      <c r="E28" s="3">
        <v>0</v>
      </c>
      <c r="F28" s="3">
        <v>0</v>
      </c>
      <c r="G28" s="3">
        <v>0</v>
      </c>
      <c r="H28" s="3">
        <v>0</v>
      </c>
      <c r="I28" s="3">
        <v>0</v>
      </c>
      <c r="J28" s="26" t="s">
        <v>78</v>
      </c>
    </row>
    <row r="29" spans="1:10" ht="15">
      <c r="A29" s="4"/>
      <c r="B29" s="17" t="s">
        <v>2133</v>
      </c>
      <c r="C29" s="26" t="s">
        <v>80</v>
      </c>
      <c r="D29" s="3">
        <v>0</v>
      </c>
      <c r="E29" s="3">
        <v>0</v>
      </c>
      <c r="F29" s="3">
        <v>0</v>
      </c>
      <c r="G29" s="3">
        <v>0</v>
      </c>
      <c r="H29" s="3">
        <v>0</v>
      </c>
      <c r="I29" s="3">
        <v>0</v>
      </c>
      <c r="J29" s="26" t="s">
        <v>80</v>
      </c>
    </row>
    <row r="30" spans="1:10" ht="15">
      <c r="A30" s="4"/>
      <c r="B30" s="17" t="s">
        <v>748</v>
      </c>
      <c r="C30" s="26" t="s">
        <v>81</v>
      </c>
      <c r="D30" s="3">
        <v>1336000</v>
      </c>
      <c r="E30" s="3">
        <v>900000</v>
      </c>
      <c r="F30" s="3">
        <v>818000</v>
      </c>
      <c r="G30" s="3">
        <v>505000</v>
      </c>
      <c r="H30" s="3">
        <v>577000</v>
      </c>
      <c r="I30" s="3">
        <v>450000</v>
      </c>
      <c r="J30" s="26" t="s">
        <v>81</v>
      </c>
    </row>
    <row r="31" spans="1:10" ht="15">
      <c r="A31" s="4"/>
      <c r="B31" s="17" t="s">
        <v>1781</v>
      </c>
      <c r="C31" s="26" t="s">
        <v>82</v>
      </c>
      <c r="D31" s="3">
        <v>3487000</v>
      </c>
      <c r="E31" s="3">
        <v>2562000</v>
      </c>
      <c r="F31" s="3">
        <v>2499000</v>
      </c>
      <c r="G31" s="3">
        <v>2273000</v>
      </c>
      <c r="H31" s="3">
        <v>2146000</v>
      </c>
      <c r="I31" s="3">
        <v>2037000</v>
      </c>
      <c r="J31" s="26" t="s">
        <v>82</v>
      </c>
    </row>
    <row r="32" spans="1:10" ht="30.9" customHeight="1">
      <c r="A32" s="4"/>
      <c r="B32" s="13" t="s">
        <v>1381</v>
      </c>
      <c r="C32" s="28" t="s">
        <v>84</v>
      </c>
      <c r="D32" s="23">
        <v>0</v>
      </c>
      <c r="E32" s="23">
        <v>0</v>
      </c>
      <c r="F32" s="23">
        <v>0</v>
      </c>
      <c r="G32" s="23">
        <v>0</v>
      </c>
      <c r="H32" s="23">
        <v>0</v>
      </c>
      <c r="I32" s="23">
        <v>0</v>
      </c>
      <c r="J32" s="28" t="s">
        <v>84</v>
      </c>
    </row>
  </sheetData>
  <mergeCells count="4">
    <mergeCell ref="A1:C1"/>
    <mergeCell ref="A2:C2"/>
    <mergeCell ref="D4:E4"/>
    <mergeCell ref="B10:H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'@lists'!$A$24:$B$24</xm:f>
          </x14:formula1>
          <xm:sqref>C8</xm:sqref>
        </x14:dataValidation>
      </x14:dataValidations>
    </ext>
  </extLst>
</worksheet>
</file>

<file path=xl/worksheets/sheet24.xml><?xml version="1.0" encoding="utf-8"?>
<worksheet xmlns="http://schemas.openxmlformats.org/spreadsheetml/2006/main" xmlns:r="http://schemas.openxmlformats.org/officeDocument/2006/relationships">
  <sheetPr>
    <outlinePr summaryBelow="0" summaryRight="0"/>
  </sheetPr>
  <dimension ref="A1:K22"/>
  <sheetViews>
    <sheetView workbookViewId="0"/>
  </sheetViews>
  <sheetFormatPr defaultColWidth="11.44140625" defaultRowHeight="13.2"/>
  <cols>
    <col min="1" max="1" width="2.88671875" customWidth="1"/>
    <col min="2" max="3" width="21.5546875" customWidth="1"/>
    <col min="4" max="4" width="8.33203125" customWidth="1"/>
    <col min="5" max="10" width="16.33203125" customWidth="1"/>
    <col min="11" max="11" width="8.33203125" customWidth="1"/>
  </cols>
  <sheetData>
    <row r="1" spans="1:11" ht="15">
      <c r="A1" s="47" t="s">
        <v>862</v>
      </c>
      <c r="B1" s="48"/>
      <c r="C1" s="48"/>
      <c r="D1" s="4"/>
      <c r="E1" s="4"/>
      <c r="F1" s="4"/>
      <c r="G1" s="4"/>
      <c r="H1" s="4"/>
      <c r="I1" s="4"/>
      <c r="J1" s="4"/>
      <c r="K1" s="4"/>
    </row>
    <row r="2" spans="1:11" ht="15">
      <c r="A2" s="47" t="s">
        <v>1043</v>
      </c>
      <c r="B2" s="48"/>
      <c r="C2" s="48"/>
      <c r="D2" s="4"/>
      <c r="E2" s="4"/>
      <c r="F2" s="4"/>
      <c r="G2" s="4"/>
      <c r="H2" s="4"/>
      <c r="I2" s="4"/>
      <c r="J2" s="4"/>
      <c r="K2" s="4"/>
    </row>
    <row r="3" spans="1:11" ht="14.1" customHeight="1">
      <c r="A3" s="4"/>
      <c r="B3" s="4"/>
      <c r="C3" s="4"/>
      <c r="D3" s="4"/>
      <c r="E3" s="4"/>
      <c r="F3" s="4"/>
      <c r="G3" s="4"/>
      <c r="H3" s="4"/>
      <c r="I3" s="4"/>
      <c r="J3" s="4"/>
      <c r="K3" s="4"/>
    </row>
    <row r="4" spans="1:11" ht="15">
      <c r="A4" s="14"/>
      <c r="B4" s="18" t="s">
        <v>842</v>
      </c>
      <c r="C4" s="24" t="s">
        <v>69</v>
      </c>
      <c r="D4" s="49" t="str">
        <f>IF(C4&lt;&gt;"",VLOOKUP(C4,'@Entities'!A2:B71,2,0),"")</f>
        <v>בנק הפועלים בע"מ</v>
      </c>
      <c r="E4" s="50"/>
      <c r="F4" s="4"/>
      <c r="G4" s="4"/>
      <c r="H4" s="4"/>
      <c r="I4" s="4"/>
      <c r="J4" s="4"/>
      <c r="K4" s="4"/>
    </row>
    <row r="5" spans="1:11" ht="15">
      <c r="A5" s="11"/>
      <c r="B5" s="11" t="s">
        <v>2104</v>
      </c>
      <c r="C5" s="9">
        <v>43465</v>
      </c>
      <c r="D5" s="4"/>
      <c r="E5" s="4"/>
      <c r="F5" s="4"/>
      <c r="G5" s="4"/>
      <c r="H5" s="4"/>
      <c r="I5" s="4"/>
      <c r="J5" s="4"/>
      <c r="K5" s="4"/>
    </row>
    <row r="6" spans="1:11" ht="15">
      <c r="A6" s="11"/>
      <c r="B6" s="20" t="str">
        <f>"סוג מטבע"&amp;IF(C6="ILS","אלפי ש""""ח","")</f>
        <v>סוג מטבעאלפי ש""ח</v>
      </c>
      <c r="C6" s="25" t="s">
        <v>556</v>
      </c>
      <c r="D6" s="4"/>
      <c r="E6" s="4"/>
      <c r="F6" s="4"/>
      <c r="G6" s="4"/>
      <c r="H6" s="4"/>
      <c r="I6" s="4"/>
      <c r="J6" s="4"/>
      <c r="K6" s="4"/>
    </row>
    <row r="7" spans="1:11" ht="15">
      <c r="A7" s="15"/>
      <c r="B7" s="15"/>
      <c r="C7" s="10"/>
      <c r="D7" s="4"/>
      <c r="E7" s="4"/>
      <c r="F7" s="4"/>
      <c r="G7" s="4"/>
      <c r="H7" s="4"/>
      <c r="I7" s="4"/>
      <c r="J7" s="4"/>
      <c r="K7" s="4"/>
    </row>
    <row r="8" spans="1:11" ht="15">
      <c r="A8" s="16"/>
      <c r="B8" s="16" t="s">
        <v>1497</v>
      </c>
      <c r="C8" s="22" t="str">
        <f>B11</f>
        <v>630-31</v>
      </c>
      <c r="D8" s="4"/>
      <c r="E8" s="4"/>
      <c r="F8" s="4"/>
      <c r="G8" s="4"/>
      <c r="H8" s="4"/>
      <c r="I8" s="4"/>
      <c r="J8" s="4"/>
      <c r="K8" s="4"/>
    </row>
    <row r="9" spans="1:11" ht="14.1" customHeight="1">
      <c r="A9" s="4"/>
      <c r="B9" s="4"/>
      <c r="C9" s="4"/>
      <c r="D9" s="4"/>
      <c r="E9" s="4"/>
      <c r="F9" s="4"/>
      <c r="G9" s="4"/>
      <c r="H9" s="4"/>
      <c r="I9" s="4"/>
      <c r="J9" s="4"/>
      <c r="K9" s="4"/>
    </row>
    <row r="10" spans="1:11" ht="18" customHeight="1">
      <c r="A10" s="4"/>
      <c r="B10" s="51" t="s">
        <v>201</v>
      </c>
      <c r="C10" s="48"/>
      <c r="D10" s="48"/>
      <c r="E10" s="48"/>
      <c r="F10" s="48"/>
      <c r="G10" s="48"/>
      <c r="H10" s="48"/>
      <c r="I10" s="4"/>
      <c r="J10" s="4"/>
      <c r="K10" s="4"/>
    </row>
    <row r="11" spans="1:11" ht="15.6">
      <c r="A11" s="4"/>
      <c r="B11" s="21" t="s">
        <v>200</v>
      </c>
      <c r="C11" s="4"/>
      <c r="D11" s="4"/>
      <c r="E11" s="4"/>
      <c r="F11" s="4"/>
      <c r="G11" s="4"/>
      <c r="H11" s="4"/>
      <c r="I11" s="4"/>
      <c r="J11" s="4"/>
      <c r="K11" s="4"/>
    </row>
    <row r="12" spans="1:11" ht="15">
      <c r="A12" s="4"/>
      <c r="B12" s="4"/>
      <c r="C12" s="4"/>
      <c r="D12" s="4"/>
      <c r="E12" s="31" t="s">
        <v>2127</v>
      </c>
      <c r="F12" s="31" t="s">
        <v>2098</v>
      </c>
      <c r="G12" s="31" t="s">
        <v>1334</v>
      </c>
      <c r="H12" s="31" t="s">
        <v>2127</v>
      </c>
      <c r="I12" s="31" t="s">
        <v>2098</v>
      </c>
      <c r="J12" s="31" t="s">
        <v>1334</v>
      </c>
      <c r="K12" s="4"/>
    </row>
    <row r="13" spans="1:11" ht="15">
      <c r="A13" s="4"/>
      <c r="B13" s="4"/>
      <c r="C13" s="4"/>
      <c r="D13" s="4"/>
      <c r="E13" s="31" t="s">
        <v>1016</v>
      </c>
      <c r="F13" s="31" t="s">
        <v>1016</v>
      </c>
      <c r="G13" s="31" t="s">
        <v>1016</v>
      </c>
      <c r="H13" s="31" t="s">
        <v>1118</v>
      </c>
      <c r="I13" s="31" t="s">
        <v>1118</v>
      </c>
      <c r="J13" s="31" t="s">
        <v>1118</v>
      </c>
      <c r="K13" s="4"/>
    </row>
    <row r="14" spans="1:11" ht="14.1" customHeight="1">
      <c r="A14" s="4"/>
      <c r="B14" s="4"/>
      <c r="C14" s="4"/>
      <c r="D14" s="4"/>
      <c r="E14" s="26" t="s">
        <v>51</v>
      </c>
      <c r="F14" s="26" t="s">
        <v>51</v>
      </c>
      <c r="G14" s="26" t="s">
        <v>51</v>
      </c>
      <c r="H14" s="26" t="s">
        <v>87</v>
      </c>
      <c r="I14" s="26" t="s">
        <v>87</v>
      </c>
      <c r="J14" s="26" t="s">
        <v>87</v>
      </c>
      <c r="K14" s="4"/>
    </row>
    <row r="15" spans="1:11" ht="15">
      <c r="A15" s="4"/>
      <c r="B15" s="53" t="s">
        <v>1466</v>
      </c>
      <c r="C15" s="53"/>
      <c r="D15" s="26" t="s">
        <v>51</v>
      </c>
      <c r="E15" s="3">
        <v>1879000</v>
      </c>
      <c r="F15" s="3">
        <v>1869000</v>
      </c>
      <c r="G15" s="3">
        <v>1783000</v>
      </c>
      <c r="H15" s="3">
        <v>1822000</v>
      </c>
      <c r="I15" s="3">
        <v>1812000</v>
      </c>
      <c r="J15" s="3">
        <v>1699000</v>
      </c>
      <c r="K15" s="26" t="s">
        <v>51</v>
      </c>
    </row>
    <row r="16" spans="1:11" ht="15">
      <c r="A16" s="4"/>
      <c r="B16" s="53" t="s">
        <v>808</v>
      </c>
      <c r="C16" s="53"/>
      <c r="D16" s="26" t="s">
        <v>87</v>
      </c>
      <c r="E16" s="3">
        <v>138000</v>
      </c>
      <c r="F16" s="3">
        <v>51000</v>
      </c>
      <c r="G16" s="3">
        <v>151000</v>
      </c>
      <c r="H16" s="3">
        <v>137000</v>
      </c>
      <c r="I16" s="3">
        <v>44000</v>
      </c>
      <c r="J16" s="3">
        <v>152000</v>
      </c>
      <c r="K16" s="26" t="s">
        <v>87</v>
      </c>
    </row>
    <row r="17" spans="1:11" ht="15">
      <c r="A17" s="4"/>
      <c r="B17" s="53" t="s">
        <v>1798</v>
      </c>
      <c r="C17" s="53"/>
      <c r="D17" s="26" t="s">
        <v>109</v>
      </c>
      <c r="E17" s="3">
        <v>2017000</v>
      </c>
      <c r="F17" s="3">
        <v>1920000</v>
      </c>
      <c r="G17" s="3">
        <v>1934000</v>
      </c>
      <c r="H17" s="3">
        <v>1959000</v>
      </c>
      <c r="I17" s="3">
        <v>1856000</v>
      </c>
      <c r="J17" s="3">
        <v>1851000</v>
      </c>
      <c r="K17" s="26" t="s">
        <v>109</v>
      </c>
    </row>
    <row r="18" spans="1:11" ht="15">
      <c r="A18" s="4"/>
      <c r="B18" s="53" t="s">
        <v>904</v>
      </c>
      <c r="C18" s="53"/>
      <c r="D18" s="26" t="s">
        <v>123</v>
      </c>
      <c r="E18" s="3">
        <v>118000</v>
      </c>
      <c r="F18" s="3">
        <v>46000</v>
      </c>
      <c r="G18" s="3">
        <v>385000</v>
      </c>
      <c r="H18" s="3">
        <v>104000</v>
      </c>
      <c r="I18" s="3">
        <v>34000</v>
      </c>
      <c r="J18" s="3">
        <v>362000</v>
      </c>
      <c r="K18" s="26" t="s">
        <v>123</v>
      </c>
    </row>
    <row r="19" spans="1:11" ht="15">
      <c r="A19" s="4"/>
      <c r="B19" s="53" t="s">
        <v>808</v>
      </c>
      <c r="C19" s="53"/>
      <c r="D19" s="26" t="s">
        <v>137</v>
      </c>
      <c r="E19" s="3">
        <v>-126000</v>
      </c>
      <c r="F19" s="3">
        <v>-7000</v>
      </c>
      <c r="G19" s="3">
        <v>-90000</v>
      </c>
      <c r="H19" s="3">
        <v>-126000</v>
      </c>
      <c r="I19" s="3">
        <v>-7000</v>
      </c>
      <c r="J19" s="3">
        <v>-93000</v>
      </c>
      <c r="K19" s="26" t="s">
        <v>137</v>
      </c>
    </row>
    <row r="20" spans="1:11" ht="15">
      <c r="A20" s="4"/>
      <c r="B20" s="53" t="s">
        <v>1797</v>
      </c>
      <c r="C20" s="53"/>
      <c r="D20" s="26" t="s">
        <v>143</v>
      </c>
      <c r="E20" s="3">
        <v>-8000</v>
      </c>
      <c r="F20" s="3">
        <v>39000</v>
      </c>
      <c r="G20" s="3">
        <v>295000</v>
      </c>
      <c r="H20" s="3">
        <v>-22000</v>
      </c>
      <c r="I20" s="3">
        <v>27000</v>
      </c>
      <c r="J20" s="3">
        <v>269000</v>
      </c>
      <c r="K20" s="26" t="s">
        <v>143</v>
      </c>
    </row>
    <row r="21" spans="1:11" ht="15">
      <c r="A21" s="4"/>
      <c r="B21" s="53" t="s">
        <v>1080</v>
      </c>
      <c r="C21" s="54"/>
      <c r="D21" s="26" t="s">
        <v>348</v>
      </c>
      <c r="E21" s="3">
        <v>2009000</v>
      </c>
      <c r="F21" s="3">
        <v>1959000</v>
      </c>
      <c r="G21" s="3">
        <v>2229000</v>
      </c>
      <c r="H21" s="3">
        <v>1937000</v>
      </c>
      <c r="I21" s="3">
        <v>1883000</v>
      </c>
      <c r="J21" s="3">
        <v>2120000</v>
      </c>
      <c r="K21" s="26" t="s">
        <v>348</v>
      </c>
    </row>
    <row r="22" spans="1:11" ht="15">
      <c r="A22" s="4"/>
      <c r="B22" s="54" t="s">
        <v>1387</v>
      </c>
      <c r="C22" s="50"/>
      <c r="D22" s="28" t="s">
        <v>349</v>
      </c>
      <c r="E22" s="23">
        <v>0</v>
      </c>
      <c r="F22" s="23">
        <v>0</v>
      </c>
      <c r="G22" s="23">
        <v>0</v>
      </c>
      <c r="H22" s="23">
        <v>0</v>
      </c>
      <c r="I22" s="23">
        <v>0</v>
      </c>
      <c r="J22" s="23">
        <v>0</v>
      </c>
      <c r="K22" s="28" t="s">
        <v>349</v>
      </c>
    </row>
  </sheetData>
  <mergeCells count="12">
    <mergeCell ref="B21:C21"/>
    <mergeCell ref="B22:C22"/>
    <mergeCell ref="B16:C16"/>
    <mergeCell ref="B17:C17"/>
    <mergeCell ref="B18:C18"/>
    <mergeCell ref="B19:C19"/>
    <mergeCell ref="B20:C20"/>
    <mergeCell ref="A1:C1"/>
    <mergeCell ref="A2:C2"/>
    <mergeCell ref="D4:E4"/>
    <mergeCell ref="B10:H10"/>
    <mergeCell ref="B15:C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'@lists'!$A$25:$B$25</xm:f>
          </x14:formula1>
          <xm:sqref>C8</xm:sqref>
        </x14:dataValidation>
      </x14:dataValidations>
    </ext>
  </extLst>
</worksheet>
</file>

<file path=xl/worksheets/sheet25.xml><?xml version="1.0" encoding="utf-8"?>
<worksheet xmlns="http://schemas.openxmlformats.org/spreadsheetml/2006/main" xmlns:r="http://schemas.openxmlformats.org/officeDocument/2006/relationships">
  <sheetPr>
    <outlinePr summaryBelow="0" summaryRight="0"/>
  </sheetPr>
  <dimension ref="A1:M30"/>
  <sheetViews>
    <sheetView workbookViewId="0"/>
  </sheetViews>
  <sheetFormatPr defaultColWidth="11.44140625" defaultRowHeight="13.2"/>
  <cols>
    <col min="1" max="1" width="2.88671875" customWidth="1"/>
    <col min="2" max="4" width="21.5546875" customWidth="1"/>
    <col min="5" max="5" width="8.33203125" customWidth="1"/>
    <col min="6" max="11" width="16.33203125" customWidth="1"/>
    <col min="12" max="12" width="8.33203125" customWidth="1"/>
    <col min="13" max="13" width="13.5546875" customWidth="1"/>
  </cols>
  <sheetData>
    <row r="1" spans="1:13" ht="15">
      <c r="A1" s="47" t="s">
        <v>862</v>
      </c>
      <c r="B1" s="48"/>
      <c r="C1" s="48"/>
      <c r="D1" s="4"/>
      <c r="E1" s="4"/>
      <c r="F1" s="4"/>
      <c r="G1" s="4"/>
      <c r="H1" s="4"/>
      <c r="I1" s="4"/>
      <c r="J1" s="4"/>
      <c r="K1" s="4"/>
      <c r="L1" s="4"/>
      <c r="M1" s="4"/>
    </row>
    <row r="2" spans="1:13" ht="15">
      <c r="A2" s="47" t="s">
        <v>1043</v>
      </c>
      <c r="B2" s="48"/>
      <c r="C2" s="48"/>
      <c r="D2" s="4"/>
      <c r="E2" s="4"/>
      <c r="F2" s="4"/>
      <c r="G2" s="4"/>
      <c r="H2" s="4"/>
      <c r="I2" s="4"/>
      <c r="J2" s="4"/>
      <c r="K2" s="4"/>
      <c r="L2" s="4"/>
      <c r="M2" s="4"/>
    </row>
    <row r="3" spans="1:13" ht="14.1" customHeight="1">
      <c r="A3" s="4"/>
      <c r="B3" s="4"/>
      <c r="C3" s="4"/>
      <c r="D3" s="4"/>
      <c r="E3" s="4"/>
      <c r="F3" s="4"/>
      <c r="G3" s="4"/>
      <c r="H3" s="4"/>
      <c r="I3" s="4"/>
      <c r="J3" s="4"/>
      <c r="K3" s="4"/>
      <c r="L3" s="4"/>
      <c r="M3" s="4"/>
    </row>
    <row r="4" spans="1:13" ht="15">
      <c r="A4" s="14"/>
      <c r="B4" s="18" t="s">
        <v>842</v>
      </c>
      <c r="C4" s="24" t="s">
        <v>69</v>
      </c>
      <c r="D4" s="49" t="str">
        <f>IF(C4&lt;&gt;"",VLOOKUP(C4,'@Entities'!A2:B71,2,0),"")</f>
        <v>בנק הפועלים בע"מ</v>
      </c>
      <c r="E4" s="50"/>
      <c r="F4" s="4"/>
      <c r="G4" s="4"/>
      <c r="H4" s="4"/>
      <c r="I4" s="4"/>
      <c r="J4" s="4"/>
      <c r="K4" s="4"/>
      <c r="L4" s="4"/>
      <c r="M4" s="4"/>
    </row>
    <row r="5" spans="1:13" ht="15">
      <c r="A5" s="11"/>
      <c r="B5" s="11" t="s">
        <v>2104</v>
      </c>
      <c r="C5" s="9">
        <v>43465</v>
      </c>
      <c r="D5" s="4"/>
      <c r="E5" s="4"/>
      <c r="F5" s="4"/>
      <c r="G5" s="4"/>
      <c r="H5" s="4"/>
      <c r="I5" s="4"/>
      <c r="J5" s="4"/>
      <c r="K5" s="4"/>
      <c r="L5" s="4"/>
      <c r="M5" s="4"/>
    </row>
    <row r="6" spans="1:13" ht="18" customHeight="1">
      <c r="A6" s="11"/>
      <c r="B6" s="20" t="str">
        <f>"סוג מטבע"&amp;IF(C6="ILS","אלפי ש""""ח","")</f>
        <v>סוג מטבעאלפי ש""ח</v>
      </c>
      <c r="C6" s="25" t="s">
        <v>556</v>
      </c>
      <c r="D6" s="4"/>
      <c r="E6" s="4"/>
      <c r="F6" s="4"/>
      <c r="G6" s="4"/>
      <c r="H6" s="4"/>
      <c r="I6" s="4"/>
      <c r="J6" s="4"/>
      <c r="K6" s="4"/>
      <c r="L6" s="4"/>
      <c r="M6" s="4"/>
    </row>
    <row r="7" spans="1:13" ht="15">
      <c r="A7" s="15"/>
      <c r="B7" s="15"/>
      <c r="C7" s="10"/>
      <c r="D7" s="4"/>
      <c r="E7" s="4"/>
      <c r="F7" s="4"/>
      <c r="G7" s="4"/>
      <c r="H7" s="4"/>
      <c r="I7" s="4"/>
      <c r="J7" s="4"/>
      <c r="K7" s="4"/>
      <c r="L7" s="4"/>
      <c r="M7" s="4"/>
    </row>
    <row r="8" spans="1:13" ht="15">
      <c r="A8" s="16"/>
      <c r="B8" s="16" t="s">
        <v>1497</v>
      </c>
      <c r="C8" s="22" t="str">
        <f>B11</f>
        <v>630-32</v>
      </c>
      <c r="D8" s="4"/>
      <c r="E8" s="4"/>
      <c r="F8" s="4"/>
      <c r="G8" s="4"/>
      <c r="H8" s="4"/>
      <c r="I8" s="4"/>
      <c r="J8" s="4"/>
      <c r="K8" s="4"/>
      <c r="L8" s="4"/>
      <c r="M8" s="4"/>
    </row>
    <row r="9" spans="1:13" ht="14.1" customHeight="1">
      <c r="A9" s="4"/>
      <c r="B9" s="4"/>
      <c r="C9" s="4"/>
      <c r="D9" s="4"/>
      <c r="E9" s="4"/>
      <c r="F9" s="4"/>
      <c r="G9" s="4"/>
      <c r="H9" s="4"/>
      <c r="I9" s="4"/>
      <c r="J9" s="4"/>
      <c r="K9" s="4"/>
      <c r="L9" s="4"/>
      <c r="M9" s="4"/>
    </row>
    <row r="10" spans="1:13" ht="36" customHeight="1">
      <c r="A10" s="4"/>
      <c r="B10" s="74" t="s">
        <v>203</v>
      </c>
      <c r="C10" s="48"/>
      <c r="D10" s="48"/>
      <c r="E10" s="48"/>
      <c r="F10" s="48"/>
      <c r="G10" s="48"/>
      <c r="H10" s="48"/>
      <c r="I10" s="48"/>
      <c r="J10" s="48"/>
      <c r="K10" s="48"/>
      <c r="L10" s="48"/>
      <c r="M10" s="72"/>
    </row>
    <row r="11" spans="1:13" ht="15.6">
      <c r="A11" s="4"/>
      <c r="B11" s="21" t="s">
        <v>202</v>
      </c>
      <c r="C11" s="4"/>
      <c r="D11" s="4"/>
      <c r="E11" s="4"/>
      <c r="F11" s="4"/>
      <c r="G11" s="4"/>
      <c r="H11" s="4"/>
      <c r="I11" s="4"/>
      <c r="J11" s="4"/>
      <c r="K11" s="4"/>
      <c r="L11" s="4"/>
      <c r="M11" s="4"/>
    </row>
    <row r="12" spans="1:13" ht="15">
      <c r="A12" s="4"/>
      <c r="B12" s="4"/>
      <c r="C12" s="4"/>
      <c r="D12" s="4"/>
      <c r="E12" s="4"/>
      <c r="F12" s="31" t="s">
        <v>2127</v>
      </c>
      <c r="G12" s="31" t="s">
        <v>2098</v>
      </c>
      <c r="H12" s="31" t="s">
        <v>1334</v>
      </c>
      <c r="I12" s="31" t="s">
        <v>2127</v>
      </c>
      <c r="J12" s="31" t="s">
        <v>2098</v>
      </c>
      <c r="K12" s="31" t="s">
        <v>1334</v>
      </c>
      <c r="L12" s="4"/>
      <c r="M12" s="4"/>
    </row>
    <row r="13" spans="1:13" ht="15">
      <c r="A13" s="4"/>
      <c r="B13" s="4"/>
      <c r="C13" s="4"/>
      <c r="D13" s="4"/>
      <c r="E13" s="4"/>
      <c r="F13" s="31" t="s">
        <v>1016</v>
      </c>
      <c r="G13" s="31" t="s">
        <v>1016</v>
      </c>
      <c r="H13" s="31" t="s">
        <v>1016</v>
      </c>
      <c r="I13" s="31" t="s">
        <v>1118</v>
      </c>
      <c r="J13" s="31" t="s">
        <v>1118</v>
      </c>
      <c r="K13" s="31" t="s">
        <v>1118</v>
      </c>
      <c r="L13" s="4"/>
      <c r="M13" s="4"/>
    </row>
    <row r="14" spans="1:13" ht="14.1" customHeight="1">
      <c r="A14" s="4"/>
      <c r="B14" s="4"/>
      <c r="C14" s="4"/>
      <c r="D14" s="4"/>
      <c r="E14" s="4"/>
      <c r="F14" s="26" t="s">
        <v>51</v>
      </c>
      <c r="G14" s="26" t="s">
        <v>51</v>
      </c>
      <c r="H14" s="26" t="s">
        <v>51</v>
      </c>
      <c r="I14" s="26" t="s">
        <v>87</v>
      </c>
      <c r="J14" s="26" t="s">
        <v>87</v>
      </c>
      <c r="K14" s="26" t="s">
        <v>87</v>
      </c>
      <c r="L14" s="4"/>
      <c r="M14" s="4"/>
    </row>
    <row r="15" spans="1:13" ht="15">
      <c r="A15" s="4"/>
      <c r="B15" s="53" t="s">
        <v>1961</v>
      </c>
      <c r="C15" s="59"/>
      <c r="D15" s="53"/>
      <c r="E15" s="26" t="s">
        <v>51</v>
      </c>
      <c r="F15" s="3">
        <v>4201000</v>
      </c>
      <c r="G15" s="3">
        <v>4254000</v>
      </c>
      <c r="H15" s="3">
        <v>4554000</v>
      </c>
      <c r="I15" s="3">
        <v>4987000</v>
      </c>
      <c r="J15" s="3">
        <v>4499000</v>
      </c>
      <c r="K15" s="3">
        <v>4685000</v>
      </c>
      <c r="L15" s="26" t="s">
        <v>51</v>
      </c>
      <c r="M15" s="4"/>
    </row>
    <row r="16" spans="1:13" ht="15">
      <c r="A16" s="4"/>
      <c r="B16" s="53" t="s">
        <v>1</v>
      </c>
      <c r="C16" s="59"/>
      <c r="D16" s="53"/>
      <c r="E16" s="26" t="s">
        <v>87</v>
      </c>
      <c r="F16" s="33">
        <v>34.19</v>
      </c>
      <c r="G16" s="33">
        <v>35.04</v>
      </c>
      <c r="H16" s="33">
        <v>35.9</v>
      </c>
      <c r="I16" s="33">
        <v>34.19</v>
      </c>
      <c r="J16" s="33">
        <v>35.04</v>
      </c>
      <c r="K16" s="33">
        <v>35.9</v>
      </c>
      <c r="L16" s="26" t="s">
        <v>87</v>
      </c>
      <c r="M16" s="4"/>
    </row>
    <row r="17" spans="1:13" ht="15">
      <c r="A17" s="4"/>
      <c r="B17" s="53" t="s">
        <v>1818</v>
      </c>
      <c r="C17" s="59"/>
      <c r="D17" s="53"/>
      <c r="E17" s="26" t="s">
        <v>109</v>
      </c>
      <c r="F17" s="3">
        <v>1436000</v>
      </c>
      <c r="G17" s="3">
        <v>1491000</v>
      </c>
      <c r="H17" s="3">
        <v>1635000</v>
      </c>
      <c r="I17" s="3">
        <v>1705000</v>
      </c>
      <c r="J17" s="3">
        <v>1576000</v>
      </c>
      <c r="K17" s="3">
        <v>1682000</v>
      </c>
      <c r="L17" s="26" t="s">
        <v>109</v>
      </c>
      <c r="M17" s="4"/>
    </row>
    <row r="18" spans="1:13" ht="15">
      <c r="A18" s="4"/>
      <c r="B18" s="54" t="s">
        <v>424</v>
      </c>
      <c r="C18" s="53" t="s">
        <v>992</v>
      </c>
      <c r="D18" s="53"/>
      <c r="E18" s="26" t="s">
        <v>123</v>
      </c>
      <c r="F18" s="3">
        <v>82000</v>
      </c>
      <c r="G18" s="3">
        <v>35000</v>
      </c>
      <c r="H18" s="3">
        <v>26000</v>
      </c>
      <c r="I18" s="3">
        <v>5000</v>
      </c>
      <c r="J18" s="3">
        <v>4000</v>
      </c>
      <c r="K18" s="3">
        <v>5000</v>
      </c>
      <c r="L18" s="26" t="s">
        <v>123</v>
      </c>
      <c r="M18" s="4"/>
    </row>
    <row r="19" spans="1:13" ht="15">
      <c r="A19" s="4"/>
      <c r="B19" s="55"/>
      <c r="C19" s="53" t="s">
        <v>997</v>
      </c>
      <c r="D19" s="53"/>
      <c r="E19" s="26" t="s">
        <v>137</v>
      </c>
      <c r="F19" s="3">
        <v>-40000</v>
      </c>
      <c r="G19" s="3">
        <v>-9000</v>
      </c>
      <c r="H19" s="3">
        <v>-1000</v>
      </c>
      <c r="I19" s="3">
        <v>0</v>
      </c>
      <c r="J19" s="3">
        <v>0</v>
      </c>
      <c r="K19" s="3">
        <v>0</v>
      </c>
      <c r="L19" s="26" t="s">
        <v>137</v>
      </c>
      <c r="M19" s="4"/>
    </row>
    <row r="20" spans="1:13" ht="15">
      <c r="A20" s="4"/>
      <c r="B20" s="55"/>
      <c r="C20" s="53" t="s">
        <v>1088</v>
      </c>
      <c r="D20" s="53"/>
      <c r="E20" s="26" t="s">
        <v>143</v>
      </c>
      <c r="F20" s="3">
        <v>-1000</v>
      </c>
      <c r="G20" s="3">
        <v>3000</v>
      </c>
      <c r="H20" s="3">
        <v>-4000</v>
      </c>
      <c r="I20" s="3">
        <v>-1000</v>
      </c>
      <c r="J20" s="3">
        <v>3000</v>
      </c>
      <c r="K20" s="3">
        <v>-5000</v>
      </c>
      <c r="L20" s="26" t="s">
        <v>143</v>
      </c>
      <c r="M20" s="4"/>
    </row>
    <row r="21" spans="1:13" ht="15">
      <c r="A21" s="4"/>
      <c r="B21" s="55"/>
      <c r="C21" s="53" t="s">
        <v>12</v>
      </c>
      <c r="D21" s="53"/>
      <c r="E21" s="26" t="s">
        <v>348</v>
      </c>
      <c r="F21" s="3">
        <v>378000</v>
      </c>
      <c r="G21" s="3">
        <v>222000</v>
      </c>
      <c r="H21" s="3">
        <v>249000</v>
      </c>
      <c r="I21" s="3">
        <v>157000</v>
      </c>
      <c r="J21" s="3">
        <v>164000</v>
      </c>
      <c r="K21" s="3">
        <v>143000</v>
      </c>
      <c r="L21" s="26" t="s">
        <v>348</v>
      </c>
      <c r="M21" s="4"/>
    </row>
    <row r="22" spans="1:13" ht="15">
      <c r="A22" s="4"/>
      <c r="B22" s="55"/>
      <c r="C22" s="53" t="s">
        <v>1087</v>
      </c>
      <c r="D22" s="53"/>
      <c r="E22" s="26" t="s">
        <v>349</v>
      </c>
      <c r="F22" s="3">
        <v>94000</v>
      </c>
      <c r="G22" s="3">
        <v>52000</v>
      </c>
      <c r="H22" s="3">
        <v>4000</v>
      </c>
      <c r="I22" s="3">
        <v>-34000</v>
      </c>
      <c r="J22" s="3">
        <v>0</v>
      </c>
      <c r="K22" s="3">
        <v>-9000</v>
      </c>
      <c r="L22" s="26" t="s">
        <v>349</v>
      </c>
      <c r="M22" s="4"/>
    </row>
    <row r="23" spans="1:13" ht="15">
      <c r="A23" s="4"/>
      <c r="B23" s="55"/>
      <c r="C23" s="53" t="s">
        <v>425</v>
      </c>
      <c r="D23" s="17" t="s">
        <v>1820</v>
      </c>
      <c r="E23" s="26" t="s">
        <v>377</v>
      </c>
      <c r="F23" s="3">
        <v>34000</v>
      </c>
      <c r="G23" s="3">
        <v>32000</v>
      </c>
      <c r="H23" s="3">
        <v>25000</v>
      </c>
      <c r="I23" s="3">
        <v>34000</v>
      </c>
      <c r="J23" s="3">
        <v>32000</v>
      </c>
      <c r="K23" s="3">
        <v>25000</v>
      </c>
      <c r="L23" s="26" t="s">
        <v>377</v>
      </c>
      <c r="M23" s="4"/>
    </row>
    <row r="24" spans="1:13" ht="15">
      <c r="A24" s="4"/>
      <c r="B24" s="55"/>
      <c r="C24" s="53"/>
      <c r="D24" s="17" t="s">
        <v>749</v>
      </c>
      <c r="E24" s="26" t="s">
        <v>58</v>
      </c>
      <c r="F24" s="3">
        <v>-22000</v>
      </c>
      <c r="G24" s="3">
        <v>12000</v>
      </c>
      <c r="H24" s="3">
        <v>36000</v>
      </c>
      <c r="I24" s="3">
        <v>-23000</v>
      </c>
      <c r="J24" s="3">
        <v>5000</v>
      </c>
      <c r="K24" s="3">
        <v>34000</v>
      </c>
      <c r="L24" s="26" t="s">
        <v>58</v>
      </c>
      <c r="M24" s="4"/>
    </row>
    <row r="25" spans="1:13" ht="15">
      <c r="A25" s="4"/>
      <c r="B25" s="55"/>
      <c r="C25" s="53" t="s">
        <v>993</v>
      </c>
      <c r="D25" s="53"/>
      <c r="E25" s="26" t="s">
        <v>64</v>
      </c>
      <c r="F25" s="3">
        <v>49000</v>
      </c>
      <c r="G25" s="3">
        <v>77000</v>
      </c>
      <c r="H25" s="3">
        <v>-33000</v>
      </c>
      <c r="I25" s="3">
        <v>94000</v>
      </c>
      <c r="J25" s="3">
        <v>99000</v>
      </c>
      <c r="K25" s="3">
        <v>-11000</v>
      </c>
      <c r="L25" s="26" t="s">
        <v>64</v>
      </c>
      <c r="M25" s="4"/>
    </row>
    <row r="26" spans="1:13" ht="15">
      <c r="A26" s="4"/>
      <c r="B26" s="55"/>
      <c r="C26" s="53" t="s">
        <v>2049</v>
      </c>
      <c r="D26" s="53"/>
      <c r="E26" s="26" t="s">
        <v>68</v>
      </c>
      <c r="F26" s="3">
        <v>0</v>
      </c>
      <c r="G26" s="3">
        <v>0</v>
      </c>
      <c r="H26" s="3">
        <v>257000</v>
      </c>
      <c r="I26" s="3">
        <v>0</v>
      </c>
      <c r="J26" s="3">
        <v>0</v>
      </c>
      <c r="K26" s="3">
        <v>256000</v>
      </c>
      <c r="L26" s="26" t="s">
        <v>68</v>
      </c>
      <c r="M26" s="4"/>
    </row>
    <row r="27" spans="1:13" ht="15">
      <c r="A27" s="4"/>
      <c r="B27" s="55"/>
      <c r="C27" s="53" t="s">
        <v>2045</v>
      </c>
      <c r="D27" s="53"/>
      <c r="E27" s="26" t="s">
        <v>75</v>
      </c>
      <c r="F27" s="3">
        <v>0</v>
      </c>
      <c r="G27" s="3">
        <v>0</v>
      </c>
      <c r="H27" s="3">
        <v>0</v>
      </c>
      <c r="I27" s="3">
        <v>0</v>
      </c>
      <c r="J27" s="3">
        <v>0</v>
      </c>
      <c r="K27" s="3">
        <v>0</v>
      </c>
      <c r="L27" s="26" t="s">
        <v>75</v>
      </c>
      <c r="M27" s="4"/>
    </row>
    <row r="28" spans="1:13" ht="15">
      <c r="A28" s="4"/>
      <c r="B28" s="53"/>
      <c r="C28" s="54" t="s">
        <v>746</v>
      </c>
      <c r="D28" s="53"/>
      <c r="E28" s="26" t="s">
        <v>78</v>
      </c>
      <c r="F28" s="3">
        <v>-1000</v>
      </c>
      <c r="G28" s="3">
        <v>44000</v>
      </c>
      <c r="H28" s="3">
        <v>35000</v>
      </c>
      <c r="I28" s="3">
        <v>0</v>
      </c>
      <c r="J28" s="3">
        <v>0</v>
      </c>
      <c r="K28" s="3">
        <v>0</v>
      </c>
      <c r="L28" s="26" t="s">
        <v>78</v>
      </c>
      <c r="M28" s="4"/>
    </row>
    <row r="29" spans="1:13" ht="15">
      <c r="A29" s="4"/>
      <c r="B29" s="53" t="s">
        <v>1081</v>
      </c>
      <c r="C29" s="59"/>
      <c r="D29" s="53"/>
      <c r="E29" s="26" t="s">
        <v>80</v>
      </c>
      <c r="F29" s="3">
        <v>2009000</v>
      </c>
      <c r="G29" s="3">
        <v>1959000</v>
      </c>
      <c r="H29" s="3">
        <v>2229000</v>
      </c>
      <c r="I29" s="3">
        <v>1937000</v>
      </c>
      <c r="J29" s="3">
        <v>1883000</v>
      </c>
      <c r="K29" s="3">
        <v>2120000</v>
      </c>
      <c r="L29" s="26" t="s">
        <v>80</v>
      </c>
      <c r="M29" s="4"/>
    </row>
    <row r="30" spans="1:13" ht="15">
      <c r="A30" s="4"/>
      <c r="B30" s="54" t="s">
        <v>1817</v>
      </c>
      <c r="C30" s="60"/>
      <c r="D30" s="54"/>
      <c r="E30" s="28" t="s">
        <v>81</v>
      </c>
      <c r="F30" s="23">
        <v>0</v>
      </c>
      <c r="G30" s="23">
        <v>0</v>
      </c>
      <c r="H30" s="23">
        <v>0</v>
      </c>
      <c r="I30" s="23">
        <v>0</v>
      </c>
      <c r="J30" s="23">
        <v>0</v>
      </c>
      <c r="K30" s="23">
        <v>0</v>
      </c>
      <c r="L30" s="28" t="s">
        <v>81</v>
      </c>
      <c r="M30" s="4"/>
    </row>
  </sheetData>
  <mergeCells count="20">
    <mergeCell ref="B29:D29"/>
    <mergeCell ref="B30:D30"/>
    <mergeCell ref="B16:D16"/>
    <mergeCell ref="B17:D17"/>
    <mergeCell ref="B18:B28"/>
    <mergeCell ref="C18:D18"/>
    <mergeCell ref="C19:D19"/>
    <mergeCell ref="C20:D20"/>
    <mergeCell ref="C21:D21"/>
    <mergeCell ref="C22:D22"/>
    <mergeCell ref="C23:C24"/>
    <mergeCell ref="C25:D25"/>
    <mergeCell ref="C26:D26"/>
    <mergeCell ref="C27:D27"/>
    <mergeCell ref="C28:D28"/>
    <mergeCell ref="A1:C1"/>
    <mergeCell ref="A2:C2"/>
    <mergeCell ref="D4:E4"/>
    <mergeCell ref="B10:M10"/>
    <mergeCell ref="B15:D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'@lists'!$A$26:$B$26</xm:f>
          </x14:formula1>
          <xm:sqref>C8</xm:sqref>
        </x14:dataValidation>
      </x14:dataValidations>
    </ext>
  </extLst>
</worksheet>
</file>

<file path=xl/worksheets/sheet26.xml><?xml version="1.0" encoding="utf-8"?>
<worksheet xmlns="http://schemas.openxmlformats.org/spreadsheetml/2006/main" xmlns:r="http://schemas.openxmlformats.org/officeDocument/2006/relationships">
  <sheetPr>
    <outlinePr summaryBelow="0" summaryRight="0"/>
  </sheetPr>
  <dimension ref="A1:H19"/>
  <sheetViews>
    <sheetView workbookViewId="0"/>
  </sheetViews>
  <sheetFormatPr defaultColWidth="11.44140625" defaultRowHeight="13.2"/>
  <cols>
    <col min="1" max="1" width="2.88671875" customWidth="1"/>
    <col min="2" max="2" width="38" customWidth="1"/>
    <col min="3" max="3" width="8.33203125" customWidth="1"/>
    <col min="4" max="6" width="16.33203125" customWidth="1"/>
    <col min="7" max="7" width="8.33203125" customWidth="1"/>
    <col min="8" max="8" width="13.5546875" customWidth="1"/>
  </cols>
  <sheetData>
    <row r="1" spans="1:8" ht="15">
      <c r="A1" s="47" t="s">
        <v>862</v>
      </c>
      <c r="B1" s="48"/>
      <c r="C1" s="48"/>
      <c r="D1" s="4"/>
      <c r="E1" s="4"/>
      <c r="F1" s="4"/>
      <c r="G1" s="4"/>
      <c r="H1" s="4"/>
    </row>
    <row r="2" spans="1:8" ht="15">
      <c r="A2" s="47" t="s">
        <v>1043</v>
      </c>
      <c r="B2" s="48"/>
      <c r="C2" s="48"/>
      <c r="D2" s="4"/>
      <c r="E2" s="4"/>
      <c r="F2" s="4"/>
      <c r="G2" s="4"/>
      <c r="H2" s="4"/>
    </row>
    <row r="3" spans="1:8" ht="14.1" customHeight="1">
      <c r="A3" s="4"/>
      <c r="B3" s="4"/>
      <c r="C3" s="4"/>
      <c r="D3" s="4"/>
      <c r="E3" s="4"/>
      <c r="F3" s="4"/>
      <c r="G3" s="4"/>
      <c r="H3" s="4"/>
    </row>
    <row r="4" spans="1:8" ht="15">
      <c r="A4" s="14"/>
      <c r="B4" s="18" t="s">
        <v>842</v>
      </c>
      <c r="C4" s="24" t="s">
        <v>69</v>
      </c>
      <c r="D4" s="49" t="str">
        <f>IF(C4&lt;&gt;"",VLOOKUP(C4,'@Entities'!A2:B71,2,0),"")</f>
        <v>בנק הפועלים בע"מ</v>
      </c>
      <c r="E4" s="50"/>
      <c r="F4" s="4"/>
      <c r="G4" s="4"/>
      <c r="H4" s="4"/>
    </row>
    <row r="5" spans="1:8" ht="15">
      <c r="A5" s="11"/>
      <c r="B5" s="11" t="s">
        <v>2104</v>
      </c>
      <c r="C5" s="9">
        <v>43465</v>
      </c>
      <c r="D5" s="4"/>
      <c r="E5" s="4"/>
      <c r="F5" s="4"/>
      <c r="G5" s="4"/>
      <c r="H5" s="4"/>
    </row>
    <row r="6" spans="1:8" ht="15">
      <c r="A6" s="11"/>
      <c r="B6" s="20" t="str">
        <f>"סוג מטבע"&amp;IF(C6="ILS","אלפי ש""""ח","")</f>
        <v>סוג מטבעאלפי ש""ח</v>
      </c>
      <c r="C6" s="25" t="s">
        <v>556</v>
      </c>
      <c r="D6" s="4"/>
      <c r="E6" s="4"/>
      <c r="F6" s="4"/>
      <c r="G6" s="4"/>
      <c r="H6" s="4"/>
    </row>
    <row r="7" spans="1:8" ht="15">
      <c r="A7" s="15"/>
      <c r="B7" s="15"/>
      <c r="C7" s="10"/>
      <c r="D7" s="4"/>
      <c r="E7" s="4"/>
      <c r="F7" s="4"/>
      <c r="G7" s="4"/>
      <c r="H7" s="4"/>
    </row>
    <row r="8" spans="1:8" ht="15">
      <c r="A8" s="16"/>
      <c r="B8" s="16" t="s">
        <v>1497</v>
      </c>
      <c r="C8" s="22" t="str">
        <f>B11</f>
        <v>630-34</v>
      </c>
      <c r="D8" s="4"/>
      <c r="E8" s="4"/>
      <c r="F8" s="4"/>
      <c r="G8" s="4"/>
      <c r="H8" s="4"/>
    </row>
    <row r="9" spans="1:8" ht="14.1" customHeight="1">
      <c r="A9" s="4"/>
      <c r="B9" s="4"/>
      <c r="C9" s="4"/>
      <c r="D9" s="4"/>
      <c r="E9" s="4"/>
      <c r="F9" s="4"/>
      <c r="G9" s="4"/>
      <c r="H9" s="4"/>
    </row>
    <row r="10" spans="1:8" ht="18" customHeight="1">
      <c r="A10" s="4"/>
      <c r="B10" s="51" t="s">
        <v>205</v>
      </c>
      <c r="C10" s="48"/>
      <c r="D10" s="48"/>
      <c r="E10" s="48"/>
      <c r="F10" s="48"/>
      <c r="G10" s="48"/>
      <c r="H10" s="48"/>
    </row>
    <row r="11" spans="1:8" ht="15.6">
      <c r="A11" s="4"/>
      <c r="B11" s="21" t="s">
        <v>204</v>
      </c>
      <c r="C11" s="4"/>
      <c r="D11" s="4"/>
      <c r="E11" s="4"/>
      <c r="F11" s="4"/>
      <c r="G11" s="4"/>
      <c r="H11" s="4"/>
    </row>
    <row r="12" spans="1:8" ht="15">
      <c r="A12" s="4"/>
      <c r="B12" s="4"/>
      <c r="C12" s="4"/>
      <c r="D12" s="31" t="s">
        <v>2127</v>
      </c>
      <c r="E12" s="31" t="s">
        <v>2098</v>
      </c>
      <c r="F12" s="31" t="s">
        <v>1334</v>
      </c>
      <c r="G12" s="4"/>
      <c r="H12" s="4"/>
    </row>
    <row r="13" spans="1:8" ht="15">
      <c r="A13" s="4"/>
      <c r="B13" s="4"/>
      <c r="C13" s="4"/>
      <c r="D13" s="31" t="s">
        <v>1016</v>
      </c>
      <c r="E13" s="31" t="s">
        <v>1016</v>
      </c>
      <c r="F13" s="31" t="s">
        <v>1016</v>
      </c>
      <c r="G13" s="4"/>
      <c r="H13" s="4"/>
    </row>
    <row r="14" spans="1:8" ht="14.1" customHeight="1">
      <c r="A14" s="4"/>
      <c r="B14" s="4"/>
      <c r="C14" s="4"/>
      <c r="D14" s="26" t="s">
        <v>51</v>
      </c>
      <c r="E14" s="26" t="s">
        <v>51</v>
      </c>
      <c r="F14" s="26" t="s">
        <v>51</v>
      </c>
      <c r="G14" s="4"/>
      <c r="H14" s="4"/>
    </row>
    <row r="15" spans="1:8" ht="30.9" customHeight="1">
      <c r="A15" s="4"/>
      <c r="B15" s="17" t="s">
        <v>1962</v>
      </c>
      <c r="C15" s="26" t="s">
        <v>51</v>
      </c>
      <c r="D15" s="3">
        <v>2595000</v>
      </c>
      <c r="E15" s="3">
        <v>2660000</v>
      </c>
      <c r="F15" s="3">
        <v>2628000</v>
      </c>
      <c r="G15" s="26" t="s">
        <v>51</v>
      </c>
      <c r="H15" s="4"/>
    </row>
    <row r="16" spans="1:8" ht="30.9" customHeight="1">
      <c r="A16" s="4"/>
      <c r="B16" s="17" t="s">
        <v>1976</v>
      </c>
      <c r="C16" s="26" t="s">
        <v>87</v>
      </c>
      <c r="D16" s="3">
        <v>2595000</v>
      </c>
      <c r="E16" s="3">
        <v>2660000</v>
      </c>
      <c r="F16" s="3">
        <v>2628000</v>
      </c>
      <c r="G16" s="26" t="s">
        <v>87</v>
      </c>
      <c r="H16" s="4"/>
    </row>
    <row r="17" spans="1:8" ht="30.9" customHeight="1">
      <c r="A17" s="4"/>
      <c r="B17" s="17" t="s">
        <v>1475</v>
      </c>
      <c r="C17" s="26" t="s">
        <v>109</v>
      </c>
      <c r="D17" s="3">
        <v>1333772781</v>
      </c>
      <c r="E17" s="3">
        <v>1333467931</v>
      </c>
      <c r="F17" s="3">
        <v>1331709283</v>
      </c>
      <c r="G17" s="26" t="s">
        <v>109</v>
      </c>
      <c r="H17" s="4"/>
    </row>
    <row r="18" spans="1:8" ht="30.9" customHeight="1">
      <c r="A18" s="4"/>
      <c r="B18" s="17" t="s">
        <v>1476</v>
      </c>
      <c r="C18" s="26" t="s">
        <v>123</v>
      </c>
      <c r="D18" s="3">
        <v>1335876712</v>
      </c>
      <c r="E18" s="3">
        <v>1335626823</v>
      </c>
      <c r="F18" s="3">
        <v>1335404354</v>
      </c>
      <c r="G18" s="26" t="s">
        <v>123</v>
      </c>
      <c r="H18" s="4"/>
    </row>
    <row r="19" spans="1:8" ht="30.9" customHeight="1">
      <c r="A19" s="4"/>
      <c r="B19" s="13" t="s">
        <v>24</v>
      </c>
      <c r="C19" s="28" t="s">
        <v>137</v>
      </c>
      <c r="D19" s="23">
        <v>0</v>
      </c>
      <c r="E19" s="23">
        <v>0</v>
      </c>
      <c r="F19" s="23">
        <v>0</v>
      </c>
      <c r="G19" s="28" t="s">
        <v>137</v>
      </c>
      <c r="H19" s="4"/>
    </row>
  </sheetData>
  <mergeCells count="4">
    <mergeCell ref="A1:C1"/>
    <mergeCell ref="A2:C2"/>
    <mergeCell ref="D4:E4"/>
    <mergeCell ref="B10:H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'@lists'!$A$27:$B$27</xm:f>
          </x14:formula1>
          <xm:sqref>C8</xm:sqref>
        </x14:dataValidation>
      </x14:dataValidations>
    </ext>
  </extLst>
</worksheet>
</file>

<file path=xl/worksheets/sheet27.xml><?xml version="1.0" encoding="utf-8"?>
<worksheet xmlns="http://schemas.openxmlformats.org/spreadsheetml/2006/main" xmlns:r="http://schemas.openxmlformats.org/officeDocument/2006/relationships">
  <sheetPr>
    <outlinePr summaryBelow="0" summaryRight="0"/>
  </sheetPr>
  <dimension ref="A1:Y18"/>
  <sheetViews>
    <sheetView workbookViewId="0"/>
  </sheetViews>
  <sheetFormatPr defaultColWidth="11.44140625" defaultRowHeight="13.2"/>
  <cols>
    <col min="1" max="1" width="2.88671875" customWidth="1"/>
    <col min="2" max="2" width="21.5546875" customWidth="1"/>
    <col min="3" max="3" width="8.33203125" customWidth="1"/>
    <col min="4" max="24" width="16.33203125" customWidth="1"/>
    <col min="25" max="25" width="8.33203125" customWidth="1"/>
  </cols>
  <sheetData>
    <row r="1" spans="1:25" ht="15">
      <c r="A1" s="47" t="s">
        <v>862</v>
      </c>
      <c r="B1" s="48"/>
      <c r="C1" s="48"/>
      <c r="D1" s="4"/>
      <c r="E1" s="4"/>
      <c r="F1" s="4"/>
      <c r="G1" s="4"/>
      <c r="H1" s="4"/>
      <c r="I1" s="4"/>
      <c r="J1" s="4"/>
      <c r="K1" s="4"/>
      <c r="L1" s="4"/>
      <c r="M1" s="4"/>
      <c r="N1" s="4"/>
      <c r="O1" s="4"/>
      <c r="P1" s="4"/>
      <c r="Q1" s="4"/>
      <c r="R1" s="4"/>
      <c r="S1" s="4"/>
      <c r="T1" s="4"/>
      <c r="U1" s="4"/>
      <c r="V1" s="4"/>
      <c r="W1" s="4"/>
      <c r="X1" s="4"/>
      <c r="Y1" s="4"/>
    </row>
    <row r="2" spans="1:25" ht="15">
      <c r="A2" s="47" t="s">
        <v>1043</v>
      </c>
      <c r="B2" s="48"/>
      <c r="C2" s="48"/>
      <c r="D2" s="4"/>
      <c r="E2" s="4"/>
      <c r="F2" s="4"/>
      <c r="G2" s="4"/>
      <c r="H2" s="4"/>
      <c r="I2" s="4"/>
      <c r="J2" s="4"/>
      <c r="K2" s="4"/>
      <c r="L2" s="4"/>
      <c r="M2" s="4"/>
      <c r="N2" s="4"/>
      <c r="O2" s="4"/>
      <c r="P2" s="4"/>
      <c r="Q2" s="4"/>
      <c r="R2" s="4"/>
      <c r="S2" s="4"/>
      <c r="T2" s="4"/>
      <c r="U2" s="4"/>
      <c r="V2" s="4"/>
      <c r="W2" s="4"/>
      <c r="X2" s="4"/>
      <c r="Y2" s="4"/>
    </row>
    <row r="3" spans="1:25" ht="14.1" customHeight="1">
      <c r="A3" s="4"/>
      <c r="B3" s="4"/>
      <c r="C3" s="4"/>
      <c r="D3" s="4"/>
      <c r="E3" s="4"/>
      <c r="F3" s="4"/>
      <c r="G3" s="4"/>
      <c r="H3" s="4"/>
      <c r="I3" s="4"/>
      <c r="J3" s="4"/>
      <c r="K3" s="4"/>
      <c r="L3" s="4"/>
      <c r="M3" s="4"/>
      <c r="N3" s="4"/>
      <c r="O3" s="4"/>
      <c r="P3" s="4"/>
      <c r="Q3" s="4"/>
      <c r="R3" s="4"/>
      <c r="S3" s="4"/>
      <c r="T3" s="4"/>
      <c r="U3" s="4"/>
      <c r="V3" s="4"/>
      <c r="W3" s="4"/>
      <c r="X3" s="4"/>
      <c r="Y3" s="4"/>
    </row>
    <row r="4" spans="1:25" ht="15">
      <c r="A4" s="14"/>
      <c r="B4" s="18" t="s">
        <v>842</v>
      </c>
      <c r="C4" s="24" t="s">
        <v>69</v>
      </c>
      <c r="D4" s="49" t="str">
        <f>IF(C4&lt;&gt;"",VLOOKUP(C4,'@Entities'!A2:B71,2,0),"")</f>
        <v>בנק הפועלים בע"מ</v>
      </c>
      <c r="E4" s="50"/>
      <c r="F4" s="4"/>
      <c r="G4" s="4"/>
      <c r="H4" s="4"/>
      <c r="I4" s="4"/>
      <c r="J4" s="4"/>
      <c r="K4" s="4"/>
      <c r="L4" s="4"/>
      <c r="M4" s="4"/>
      <c r="N4" s="4"/>
      <c r="O4" s="4"/>
      <c r="P4" s="4"/>
      <c r="Q4" s="4"/>
      <c r="R4" s="4"/>
      <c r="S4" s="4"/>
      <c r="T4" s="4"/>
      <c r="U4" s="4"/>
      <c r="V4" s="4"/>
      <c r="W4" s="4"/>
      <c r="X4" s="4"/>
      <c r="Y4" s="4"/>
    </row>
    <row r="5" spans="1:25" ht="15">
      <c r="A5" s="11"/>
      <c r="B5" s="11" t="s">
        <v>2104</v>
      </c>
      <c r="C5" s="9">
        <v>43465</v>
      </c>
      <c r="D5" s="4"/>
      <c r="E5" s="4"/>
      <c r="F5" s="4"/>
      <c r="G5" s="4"/>
      <c r="H5" s="4"/>
      <c r="I5" s="4"/>
      <c r="J5" s="4"/>
      <c r="K5" s="4"/>
      <c r="L5" s="4"/>
      <c r="M5" s="4"/>
      <c r="N5" s="4"/>
      <c r="O5" s="4"/>
      <c r="P5" s="4"/>
      <c r="Q5" s="4"/>
      <c r="R5" s="4"/>
      <c r="S5" s="4"/>
      <c r="T5" s="4"/>
      <c r="U5" s="4"/>
      <c r="V5" s="4"/>
      <c r="W5" s="4"/>
      <c r="X5" s="4"/>
      <c r="Y5" s="4"/>
    </row>
    <row r="6" spans="1:25" ht="15">
      <c r="A6" s="11"/>
      <c r="B6" s="20" t="str">
        <f>"סוג מטבע"&amp;IF(C6="ILS","אלפי ש""""ח","")</f>
        <v>סוג מטבעאלפי ש""ח</v>
      </c>
      <c r="C6" s="25" t="s">
        <v>556</v>
      </c>
      <c r="D6" s="4"/>
      <c r="E6" s="4"/>
      <c r="F6" s="4"/>
      <c r="G6" s="4"/>
      <c r="H6" s="4"/>
      <c r="I6" s="4"/>
      <c r="J6" s="4"/>
      <c r="K6" s="4"/>
      <c r="L6" s="4"/>
      <c r="M6" s="4"/>
      <c r="N6" s="4"/>
      <c r="O6" s="4"/>
      <c r="P6" s="4"/>
      <c r="Q6" s="4"/>
      <c r="R6" s="4"/>
      <c r="S6" s="4"/>
      <c r="T6" s="4"/>
      <c r="U6" s="4"/>
      <c r="V6" s="4"/>
      <c r="W6" s="4"/>
      <c r="X6" s="4"/>
      <c r="Y6" s="4"/>
    </row>
    <row r="7" spans="1:25" ht="15">
      <c r="A7" s="15"/>
      <c r="B7" s="15"/>
      <c r="C7" s="10"/>
      <c r="D7" s="4"/>
      <c r="E7" s="4"/>
      <c r="F7" s="4"/>
      <c r="G7" s="4"/>
      <c r="H7" s="4"/>
      <c r="I7" s="4"/>
      <c r="J7" s="4"/>
      <c r="K7" s="4"/>
      <c r="L7" s="4"/>
      <c r="M7" s="4"/>
      <c r="N7" s="4"/>
      <c r="O7" s="4"/>
      <c r="P7" s="4"/>
      <c r="Q7" s="4"/>
      <c r="R7" s="4"/>
      <c r="S7" s="4"/>
      <c r="T7" s="4"/>
      <c r="U7" s="4"/>
      <c r="V7" s="4"/>
      <c r="W7" s="4"/>
      <c r="X7" s="4"/>
      <c r="Y7" s="4"/>
    </row>
    <row r="8" spans="1:25" ht="15">
      <c r="A8" s="16"/>
      <c r="B8" s="16" t="s">
        <v>1497</v>
      </c>
      <c r="C8" s="22" t="str">
        <f>B11</f>
        <v>630-35</v>
      </c>
      <c r="D8" s="4"/>
      <c r="E8" s="4"/>
      <c r="F8" s="4"/>
      <c r="G8" s="4"/>
      <c r="H8" s="4"/>
      <c r="I8" s="4"/>
      <c r="J8" s="4"/>
      <c r="K8" s="4"/>
      <c r="L8" s="4"/>
      <c r="M8" s="4"/>
      <c r="N8" s="4"/>
      <c r="O8" s="4"/>
      <c r="P8" s="4"/>
      <c r="Q8" s="4"/>
      <c r="R8" s="4"/>
      <c r="S8" s="4"/>
      <c r="T8" s="4"/>
      <c r="U8" s="4"/>
      <c r="V8" s="4"/>
      <c r="W8" s="4"/>
      <c r="X8" s="4"/>
      <c r="Y8" s="4"/>
    </row>
    <row r="9" spans="1:25" ht="14.1" customHeight="1">
      <c r="A9" s="4"/>
      <c r="B9" s="4"/>
      <c r="C9" s="4"/>
      <c r="D9" s="4"/>
      <c r="E9" s="4"/>
      <c r="F9" s="4"/>
      <c r="G9" s="4"/>
      <c r="H9" s="4"/>
      <c r="I9" s="4"/>
      <c r="J9" s="4"/>
      <c r="K9" s="4"/>
      <c r="L9" s="4"/>
      <c r="M9" s="4"/>
      <c r="N9" s="4"/>
      <c r="O9" s="4"/>
      <c r="P9" s="4"/>
      <c r="Q9" s="4"/>
      <c r="R9" s="4"/>
      <c r="S9" s="4"/>
      <c r="T9" s="4"/>
      <c r="U9" s="4"/>
      <c r="V9" s="4"/>
      <c r="W9" s="4"/>
      <c r="X9" s="4"/>
      <c r="Y9" s="4"/>
    </row>
    <row r="10" spans="1:25" ht="18" customHeight="1">
      <c r="A10" s="4"/>
      <c r="B10" s="51" t="s">
        <v>207</v>
      </c>
      <c r="C10" s="48"/>
      <c r="D10" s="48"/>
      <c r="E10" s="48"/>
      <c r="F10" s="48"/>
      <c r="G10" s="48"/>
      <c r="H10" s="48"/>
      <c r="I10" s="4"/>
      <c r="J10" s="4"/>
      <c r="K10" s="4"/>
      <c r="L10" s="4"/>
      <c r="M10" s="4"/>
      <c r="N10" s="4"/>
      <c r="O10" s="4"/>
      <c r="P10" s="4"/>
      <c r="Q10" s="4"/>
      <c r="R10" s="4"/>
      <c r="S10" s="4"/>
      <c r="T10" s="4"/>
      <c r="U10" s="4"/>
      <c r="V10" s="4"/>
      <c r="W10" s="4"/>
      <c r="X10" s="4"/>
      <c r="Y10" s="4"/>
    </row>
    <row r="11" spans="1:25" ht="15.6">
      <c r="A11" s="4"/>
      <c r="B11" s="21" t="s">
        <v>206</v>
      </c>
      <c r="C11" s="4"/>
      <c r="D11" s="4"/>
      <c r="E11" s="4"/>
      <c r="F11" s="4"/>
      <c r="G11" s="4"/>
      <c r="H11" s="4"/>
      <c r="I11" s="4"/>
      <c r="J11" s="4"/>
      <c r="K11" s="4"/>
      <c r="L11" s="4"/>
      <c r="M11" s="4"/>
      <c r="N11" s="4"/>
      <c r="O11" s="4"/>
      <c r="P11" s="4"/>
      <c r="Q11" s="4"/>
      <c r="R11" s="4"/>
      <c r="S11" s="4"/>
      <c r="T11" s="4"/>
      <c r="U11" s="4"/>
      <c r="V11" s="4"/>
      <c r="W11" s="4"/>
      <c r="X11" s="4"/>
      <c r="Y11" s="4"/>
    </row>
    <row r="12" spans="1:25" ht="15">
      <c r="A12" s="4"/>
      <c r="B12" s="4"/>
      <c r="C12" s="4"/>
      <c r="D12" s="58" t="s">
        <v>2127</v>
      </c>
      <c r="E12" s="59"/>
      <c r="F12" s="59"/>
      <c r="G12" s="59"/>
      <c r="H12" s="59"/>
      <c r="I12" s="59"/>
      <c r="J12" s="58"/>
      <c r="K12" s="58" t="s">
        <v>2098</v>
      </c>
      <c r="L12" s="59"/>
      <c r="M12" s="59"/>
      <c r="N12" s="59"/>
      <c r="O12" s="59"/>
      <c r="P12" s="59"/>
      <c r="Q12" s="58"/>
      <c r="R12" s="58" t="s">
        <v>1334</v>
      </c>
      <c r="S12" s="59"/>
      <c r="T12" s="59"/>
      <c r="U12" s="59"/>
      <c r="V12" s="59"/>
      <c r="W12" s="59"/>
      <c r="X12" s="58"/>
      <c r="Y12" s="4"/>
    </row>
    <row r="13" spans="1:25" ht="15">
      <c r="A13" s="4"/>
      <c r="B13" s="4"/>
      <c r="C13" s="4"/>
      <c r="D13" s="58" t="s">
        <v>1971</v>
      </c>
      <c r="E13" s="59"/>
      <c r="F13" s="59"/>
      <c r="G13" s="59"/>
      <c r="H13" s="58"/>
      <c r="I13" s="58" t="s">
        <v>1968</v>
      </c>
      <c r="J13" s="58" t="s">
        <v>1969</v>
      </c>
      <c r="K13" s="58" t="s">
        <v>1971</v>
      </c>
      <c r="L13" s="59"/>
      <c r="M13" s="59"/>
      <c r="N13" s="59"/>
      <c r="O13" s="58"/>
      <c r="P13" s="58" t="s">
        <v>1968</v>
      </c>
      <c r="Q13" s="58" t="s">
        <v>1969</v>
      </c>
      <c r="R13" s="58" t="s">
        <v>1971</v>
      </c>
      <c r="S13" s="59"/>
      <c r="T13" s="59"/>
      <c r="U13" s="59"/>
      <c r="V13" s="58"/>
      <c r="W13" s="58" t="s">
        <v>1968</v>
      </c>
      <c r="X13" s="58" t="s">
        <v>1969</v>
      </c>
      <c r="Y13" s="4"/>
    </row>
    <row r="14" spans="1:25" ht="30" customHeight="1">
      <c r="A14" s="4"/>
      <c r="B14" s="4"/>
      <c r="C14" s="4"/>
      <c r="D14" s="31" t="s">
        <v>807</v>
      </c>
      <c r="E14" s="31" t="s">
        <v>1540</v>
      </c>
      <c r="F14" s="31" t="s">
        <v>1988</v>
      </c>
      <c r="G14" s="31" t="s">
        <v>1120</v>
      </c>
      <c r="H14" s="31" t="s">
        <v>1618</v>
      </c>
      <c r="I14" s="58"/>
      <c r="J14" s="58"/>
      <c r="K14" s="31" t="s">
        <v>807</v>
      </c>
      <c r="L14" s="31" t="s">
        <v>1540</v>
      </c>
      <c r="M14" s="31" t="s">
        <v>1988</v>
      </c>
      <c r="N14" s="31" t="s">
        <v>1120</v>
      </c>
      <c r="O14" s="31" t="s">
        <v>1618</v>
      </c>
      <c r="P14" s="58"/>
      <c r="Q14" s="58"/>
      <c r="R14" s="31" t="s">
        <v>807</v>
      </c>
      <c r="S14" s="31" t="s">
        <v>1540</v>
      </c>
      <c r="T14" s="31" t="s">
        <v>1988</v>
      </c>
      <c r="U14" s="31" t="s">
        <v>1120</v>
      </c>
      <c r="V14" s="31" t="s">
        <v>1618</v>
      </c>
      <c r="W14" s="58"/>
      <c r="X14" s="58"/>
      <c r="Y14" s="4"/>
    </row>
    <row r="15" spans="1:25" ht="14.1" customHeight="1">
      <c r="A15" s="4"/>
      <c r="B15" s="4"/>
      <c r="C15" s="4"/>
      <c r="D15" s="26" t="s">
        <v>51</v>
      </c>
      <c r="E15" s="26" t="s">
        <v>87</v>
      </c>
      <c r="F15" s="26" t="s">
        <v>109</v>
      </c>
      <c r="G15" s="26" t="s">
        <v>123</v>
      </c>
      <c r="H15" s="26" t="s">
        <v>137</v>
      </c>
      <c r="I15" s="26" t="s">
        <v>143</v>
      </c>
      <c r="J15" s="26" t="s">
        <v>348</v>
      </c>
      <c r="K15" s="26" t="s">
        <v>51</v>
      </c>
      <c r="L15" s="26" t="s">
        <v>87</v>
      </c>
      <c r="M15" s="26" t="s">
        <v>109</v>
      </c>
      <c r="N15" s="26" t="s">
        <v>123</v>
      </c>
      <c r="O15" s="26" t="s">
        <v>137</v>
      </c>
      <c r="P15" s="26" t="s">
        <v>143</v>
      </c>
      <c r="Q15" s="26" t="s">
        <v>348</v>
      </c>
      <c r="R15" s="26" t="s">
        <v>51</v>
      </c>
      <c r="S15" s="26" t="s">
        <v>87</v>
      </c>
      <c r="T15" s="26" t="s">
        <v>109</v>
      </c>
      <c r="U15" s="26" t="s">
        <v>123</v>
      </c>
      <c r="V15" s="26" t="s">
        <v>137</v>
      </c>
      <c r="W15" s="26" t="s">
        <v>143</v>
      </c>
      <c r="X15" s="26" t="s">
        <v>348</v>
      </c>
      <c r="Y15" s="4"/>
    </row>
    <row r="16" spans="1:25" ht="15">
      <c r="A16" s="4"/>
      <c r="B16" s="17" t="s">
        <v>1262</v>
      </c>
      <c r="C16" s="26" t="s">
        <v>51</v>
      </c>
      <c r="D16" s="3">
        <v>513000</v>
      </c>
      <c r="E16" s="3">
        <v>-53000</v>
      </c>
      <c r="F16" s="3">
        <v>-1000</v>
      </c>
      <c r="G16" s="3">
        <v>-1242000</v>
      </c>
      <c r="H16" s="3">
        <v>-783000</v>
      </c>
      <c r="I16" s="3">
        <v>-3000</v>
      </c>
      <c r="J16" s="3">
        <v>-786000</v>
      </c>
      <c r="K16" s="3">
        <v>356000</v>
      </c>
      <c r="L16" s="3">
        <v>-33000</v>
      </c>
      <c r="M16" s="3">
        <v>-2000</v>
      </c>
      <c r="N16" s="3">
        <v>-1160000</v>
      </c>
      <c r="O16" s="3">
        <v>-839000</v>
      </c>
      <c r="P16" s="3">
        <v>-1000</v>
      </c>
      <c r="Q16" s="3">
        <v>-840000</v>
      </c>
      <c r="R16" s="3">
        <v>451000</v>
      </c>
      <c r="S16" s="3">
        <v>-8000</v>
      </c>
      <c r="T16" s="3">
        <v>-4000</v>
      </c>
      <c r="U16" s="3">
        <v>-338000</v>
      </c>
      <c r="V16" s="3">
        <v>101000</v>
      </c>
      <c r="W16" s="3">
        <v>0</v>
      </c>
      <c r="X16" s="3">
        <v>101000</v>
      </c>
      <c r="Y16" s="26" t="s">
        <v>51</v>
      </c>
    </row>
    <row r="17" spans="1:25" ht="15">
      <c r="A17" s="4"/>
      <c r="B17" s="17" t="s">
        <v>2062</v>
      </c>
      <c r="C17" s="26" t="s">
        <v>87</v>
      </c>
      <c r="D17" s="3">
        <v>-673000</v>
      </c>
      <c r="E17" s="3">
        <v>16000</v>
      </c>
      <c r="F17" s="3">
        <v>0</v>
      </c>
      <c r="G17" s="3">
        <v>249000</v>
      </c>
      <c r="H17" s="3">
        <v>-408000</v>
      </c>
      <c r="I17" s="3">
        <v>0</v>
      </c>
      <c r="J17" s="3">
        <v>-408000</v>
      </c>
      <c r="K17" s="3">
        <v>157000</v>
      </c>
      <c r="L17" s="3">
        <v>-20000</v>
      </c>
      <c r="M17" s="3">
        <v>1000</v>
      </c>
      <c r="N17" s="3">
        <v>-82000</v>
      </c>
      <c r="O17" s="3">
        <v>56000</v>
      </c>
      <c r="P17" s="3">
        <v>-2000</v>
      </c>
      <c r="Q17" s="3">
        <v>54000</v>
      </c>
      <c r="R17" s="3">
        <v>-95000</v>
      </c>
      <c r="S17" s="3">
        <v>-25000</v>
      </c>
      <c r="T17" s="3">
        <v>2000</v>
      </c>
      <c r="U17" s="3">
        <v>-822000</v>
      </c>
      <c r="V17" s="3">
        <v>-940000</v>
      </c>
      <c r="W17" s="3">
        <v>-1000</v>
      </c>
      <c r="X17" s="3">
        <v>-941000</v>
      </c>
      <c r="Y17" s="26" t="s">
        <v>87</v>
      </c>
    </row>
    <row r="18" spans="1:25" ht="15">
      <c r="A18" s="4"/>
      <c r="B18" s="13" t="s">
        <v>1258</v>
      </c>
      <c r="C18" s="28" t="s">
        <v>109</v>
      </c>
      <c r="D18" s="23">
        <v>-160000</v>
      </c>
      <c r="E18" s="23">
        <v>-37000</v>
      </c>
      <c r="F18" s="23">
        <v>-1000</v>
      </c>
      <c r="G18" s="23">
        <v>-993000</v>
      </c>
      <c r="H18" s="23">
        <v>-1191000</v>
      </c>
      <c r="I18" s="23">
        <v>-3000</v>
      </c>
      <c r="J18" s="23">
        <v>-1194000</v>
      </c>
      <c r="K18" s="23">
        <v>513000</v>
      </c>
      <c r="L18" s="23">
        <v>-53000</v>
      </c>
      <c r="M18" s="23">
        <v>-1000</v>
      </c>
      <c r="N18" s="23">
        <v>-1242000</v>
      </c>
      <c r="O18" s="23">
        <v>-783000</v>
      </c>
      <c r="P18" s="23">
        <v>-3000</v>
      </c>
      <c r="Q18" s="23">
        <v>-786000</v>
      </c>
      <c r="R18" s="23">
        <v>356000</v>
      </c>
      <c r="S18" s="23">
        <v>-33000</v>
      </c>
      <c r="T18" s="23">
        <v>-2000</v>
      </c>
      <c r="U18" s="23">
        <v>-1160000</v>
      </c>
      <c r="V18" s="23">
        <v>-839000</v>
      </c>
      <c r="W18" s="23">
        <v>-1000</v>
      </c>
      <c r="X18" s="23">
        <v>-840000</v>
      </c>
      <c r="Y18" s="28" t="s">
        <v>109</v>
      </c>
    </row>
  </sheetData>
  <mergeCells count="16">
    <mergeCell ref="K12:Q12"/>
    <mergeCell ref="R12:X12"/>
    <mergeCell ref="D13:H13"/>
    <mergeCell ref="I13:I14"/>
    <mergeCell ref="J13:J14"/>
    <mergeCell ref="K13:O13"/>
    <mergeCell ref="P13:P14"/>
    <mergeCell ref="Q13:Q14"/>
    <mergeCell ref="R13:V13"/>
    <mergeCell ref="W13:W14"/>
    <mergeCell ref="X13:X14"/>
    <mergeCell ref="A1:C1"/>
    <mergeCell ref="A2:C2"/>
    <mergeCell ref="D4:E4"/>
    <mergeCell ref="B10:H10"/>
    <mergeCell ref="D12:J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'@lists'!$A$28:$B$28</xm:f>
          </x14:formula1>
          <xm:sqref>C8</xm:sqref>
        </x14:dataValidation>
      </x14:dataValidations>
    </ext>
  </extLst>
</worksheet>
</file>

<file path=xl/worksheets/sheet28.xml><?xml version="1.0" encoding="utf-8"?>
<worksheet xmlns="http://schemas.openxmlformats.org/spreadsheetml/2006/main" xmlns:r="http://schemas.openxmlformats.org/officeDocument/2006/relationships">
  <sheetPr>
    <outlinePr summaryBelow="0" summaryRight="0"/>
  </sheetPr>
  <dimension ref="A1:O32"/>
  <sheetViews>
    <sheetView workbookViewId="0"/>
  </sheetViews>
  <sheetFormatPr defaultColWidth="11.44140625" defaultRowHeight="13.2"/>
  <cols>
    <col min="1" max="1" width="2.88671875" customWidth="1"/>
    <col min="2" max="2" width="16.33203125" customWidth="1"/>
    <col min="3" max="3" width="12" customWidth="1"/>
    <col min="4" max="4" width="34.44140625" customWidth="1"/>
    <col min="5" max="5" width="8.33203125" customWidth="1"/>
    <col min="6" max="14" width="16.33203125" customWidth="1"/>
    <col min="15" max="15" width="8.33203125" customWidth="1"/>
  </cols>
  <sheetData>
    <row r="1" spans="1:15" ht="15">
      <c r="A1" s="47" t="s">
        <v>862</v>
      </c>
      <c r="B1" s="48"/>
      <c r="C1" s="48"/>
      <c r="D1" s="4"/>
      <c r="E1" s="4"/>
      <c r="F1" s="4"/>
      <c r="G1" s="4"/>
      <c r="H1" s="4"/>
      <c r="I1" s="4"/>
      <c r="J1" s="4"/>
      <c r="K1" s="4"/>
      <c r="L1" s="4"/>
      <c r="M1" s="4"/>
      <c r="N1" s="4"/>
      <c r="O1" s="4"/>
    </row>
    <row r="2" spans="1:15" ht="15">
      <c r="A2" s="47" t="s">
        <v>1043</v>
      </c>
      <c r="B2" s="48"/>
      <c r="C2" s="48"/>
      <c r="D2" s="4"/>
      <c r="E2" s="4"/>
      <c r="F2" s="4"/>
      <c r="G2" s="4"/>
      <c r="H2" s="4"/>
      <c r="I2" s="4"/>
      <c r="J2" s="4"/>
      <c r="K2" s="4"/>
      <c r="L2" s="4"/>
      <c r="M2" s="4"/>
      <c r="N2" s="4"/>
      <c r="O2" s="4"/>
    </row>
    <row r="3" spans="1:15" ht="14.1" customHeight="1">
      <c r="A3" s="4"/>
      <c r="B3" s="4"/>
      <c r="C3" s="4"/>
      <c r="D3" s="4"/>
      <c r="E3" s="4"/>
      <c r="F3" s="4"/>
      <c r="G3" s="4"/>
      <c r="H3" s="4"/>
      <c r="I3" s="4"/>
      <c r="J3" s="4"/>
      <c r="K3" s="4"/>
      <c r="L3" s="4"/>
      <c r="M3" s="4"/>
      <c r="N3" s="4"/>
      <c r="O3" s="4"/>
    </row>
    <row r="4" spans="1:15" ht="15">
      <c r="A4" s="14"/>
      <c r="B4" s="18" t="s">
        <v>842</v>
      </c>
      <c r="C4" s="24" t="s">
        <v>69</v>
      </c>
      <c r="D4" s="49" t="str">
        <f>IF(C4&lt;&gt;"",VLOOKUP(C4,'@Entities'!A2:B71,2,0),"")</f>
        <v>בנק הפועלים בע"מ</v>
      </c>
      <c r="E4" s="50"/>
      <c r="F4" s="4"/>
      <c r="G4" s="4"/>
      <c r="H4" s="4"/>
      <c r="I4" s="4"/>
      <c r="J4" s="4"/>
      <c r="K4" s="4"/>
      <c r="L4" s="4"/>
      <c r="M4" s="4"/>
      <c r="N4" s="4"/>
      <c r="O4" s="4"/>
    </row>
    <row r="5" spans="1:15" ht="15">
      <c r="A5" s="11"/>
      <c r="B5" s="11" t="s">
        <v>2104</v>
      </c>
      <c r="C5" s="9">
        <v>43465</v>
      </c>
      <c r="D5" s="4"/>
      <c r="E5" s="4"/>
      <c r="F5" s="4"/>
      <c r="G5" s="4"/>
      <c r="H5" s="4"/>
      <c r="I5" s="4"/>
      <c r="J5" s="4"/>
      <c r="K5" s="4"/>
      <c r="L5" s="4"/>
      <c r="M5" s="4"/>
      <c r="N5" s="4"/>
      <c r="O5" s="4"/>
    </row>
    <row r="6" spans="1:15" ht="15">
      <c r="A6" s="11"/>
      <c r="B6" s="20" t="str">
        <f>"סוג מטבע"&amp;IF(C6="ILS","אלפי ש""""ח","")</f>
        <v>סוג מטבעאלפי ש""ח</v>
      </c>
      <c r="C6" s="25" t="s">
        <v>556</v>
      </c>
      <c r="D6" s="4"/>
      <c r="E6" s="4"/>
      <c r="F6" s="4"/>
      <c r="G6" s="4"/>
      <c r="H6" s="4"/>
      <c r="I6" s="4"/>
      <c r="J6" s="4"/>
      <c r="K6" s="4"/>
      <c r="L6" s="4"/>
      <c r="M6" s="4"/>
      <c r="N6" s="4"/>
      <c r="O6" s="4"/>
    </row>
    <row r="7" spans="1:15" ht="18" customHeight="1">
      <c r="A7" s="15"/>
      <c r="B7" s="15"/>
      <c r="C7" s="10"/>
      <c r="D7" s="4"/>
      <c r="E7" s="4"/>
      <c r="F7" s="4"/>
      <c r="G7" s="4"/>
      <c r="H7" s="4"/>
      <c r="I7" s="4"/>
      <c r="J7" s="4"/>
      <c r="K7" s="4"/>
      <c r="L7" s="4"/>
      <c r="M7" s="4"/>
      <c r="N7" s="4"/>
      <c r="O7" s="4"/>
    </row>
    <row r="8" spans="1:15" ht="15">
      <c r="A8" s="16"/>
      <c r="B8" s="16" t="s">
        <v>1497</v>
      </c>
      <c r="C8" s="22" t="str">
        <f>B11</f>
        <v>630-36</v>
      </c>
      <c r="D8" s="4"/>
      <c r="E8" s="4"/>
      <c r="F8" s="4"/>
      <c r="G8" s="4"/>
      <c r="H8" s="4"/>
      <c r="I8" s="4"/>
      <c r="J8" s="4"/>
      <c r="K8" s="4"/>
      <c r="L8" s="4"/>
      <c r="M8" s="4"/>
      <c r="N8" s="4"/>
      <c r="O8" s="4"/>
    </row>
    <row r="9" spans="1:15" ht="14.1" customHeight="1">
      <c r="A9" s="4"/>
      <c r="B9" s="4"/>
      <c r="C9" s="4"/>
      <c r="D9" s="4"/>
      <c r="E9" s="4"/>
      <c r="F9" s="4"/>
      <c r="G9" s="4"/>
      <c r="H9" s="4"/>
      <c r="I9" s="4"/>
      <c r="J9" s="4"/>
      <c r="K9" s="4"/>
      <c r="L9" s="4"/>
      <c r="M9" s="4"/>
      <c r="N9" s="4"/>
      <c r="O9" s="4"/>
    </row>
    <row r="10" spans="1:15" ht="18" customHeight="1">
      <c r="A10" s="4"/>
      <c r="B10" s="75" t="s">
        <v>209</v>
      </c>
      <c r="C10" s="48"/>
      <c r="D10" s="48"/>
      <c r="E10" s="48"/>
      <c r="F10" s="48"/>
      <c r="G10" s="48"/>
      <c r="H10" s="48"/>
      <c r="I10" s="48"/>
      <c r="J10" s="48"/>
      <c r="K10" s="76"/>
      <c r="L10" s="4"/>
      <c r="M10" s="4"/>
      <c r="N10" s="4"/>
      <c r="O10" s="4"/>
    </row>
    <row r="11" spans="1:15" ht="15.6">
      <c r="A11" s="4"/>
      <c r="B11" s="21" t="s">
        <v>208</v>
      </c>
      <c r="C11" s="4"/>
      <c r="D11" s="4"/>
      <c r="E11" s="4"/>
      <c r="F11" s="4"/>
      <c r="G11" s="4"/>
      <c r="H11" s="4"/>
      <c r="I11" s="4"/>
      <c r="J11" s="4"/>
      <c r="K11" s="4"/>
      <c r="L11" s="4"/>
      <c r="M11" s="4"/>
      <c r="N11" s="4"/>
      <c r="O11" s="4"/>
    </row>
    <row r="12" spans="1:15" ht="15">
      <c r="A12" s="4"/>
      <c r="B12" s="4"/>
      <c r="C12" s="4"/>
      <c r="D12" s="4"/>
      <c r="E12" s="4"/>
      <c r="F12" s="58" t="s">
        <v>2127</v>
      </c>
      <c r="G12" s="59"/>
      <c r="H12" s="58"/>
      <c r="I12" s="58" t="s">
        <v>2098</v>
      </c>
      <c r="J12" s="59"/>
      <c r="K12" s="58"/>
      <c r="L12" s="58" t="s">
        <v>1334</v>
      </c>
      <c r="M12" s="59"/>
      <c r="N12" s="58"/>
      <c r="O12" s="4"/>
    </row>
    <row r="13" spans="1:15" ht="15">
      <c r="A13" s="4"/>
      <c r="B13" s="4"/>
      <c r="C13" s="4"/>
      <c r="D13" s="4"/>
      <c r="E13" s="4"/>
      <c r="F13" s="31" t="s">
        <v>1331</v>
      </c>
      <c r="G13" s="31" t="s">
        <v>1105</v>
      </c>
      <c r="H13" s="31" t="s">
        <v>1314</v>
      </c>
      <c r="I13" s="31" t="s">
        <v>1331</v>
      </c>
      <c r="J13" s="31" t="s">
        <v>1105</v>
      </c>
      <c r="K13" s="31" t="s">
        <v>1314</v>
      </c>
      <c r="L13" s="31" t="s">
        <v>1331</v>
      </c>
      <c r="M13" s="31" t="s">
        <v>1105</v>
      </c>
      <c r="N13" s="31" t="s">
        <v>1314</v>
      </c>
      <c r="O13" s="4"/>
    </row>
    <row r="14" spans="1:15" ht="14.1" customHeight="1">
      <c r="A14" s="4"/>
      <c r="B14" s="4"/>
      <c r="C14" s="4"/>
      <c r="D14" s="4"/>
      <c r="E14" s="4"/>
      <c r="F14" s="26" t="s">
        <v>51</v>
      </c>
      <c r="G14" s="26" t="s">
        <v>87</v>
      </c>
      <c r="H14" s="26" t="s">
        <v>109</v>
      </c>
      <c r="I14" s="26" t="s">
        <v>51</v>
      </c>
      <c r="J14" s="26" t="s">
        <v>87</v>
      </c>
      <c r="K14" s="26" t="s">
        <v>109</v>
      </c>
      <c r="L14" s="26" t="s">
        <v>51</v>
      </c>
      <c r="M14" s="26" t="s">
        <v>87</v>
      </c>
      <c r="N14" s="26" t="s">
        <v>109</v>
      </c>
      <c r="O14" s="4"/>
    </row>
    <row r="15" spans="1:15" ht="30.9" customHeight="1">
      <c r="A15" s="4"/>
      <c r="B15" s="54" t="s">
        <v>1097</v>
      </c>
      <c r="C15" s="54" t="s">
        <v>1121</v>
      </c>
      <c r="D15" s="17" t="s">
        <v>1991</v>
      </c>
      <c r="E15" s="26" t="s">
        <v>51</v>
      </c>
      <c r="F15" s="3">
        <v>-495000</v>
      </c>
      <c r="G15" s="3">
        <v>-163000</v>
      </c>
      <c r="H15" s="3">
        <v>-332000</v>
      </c>
      <c r="I15" s="3">
        <v>389000</v>
      </c>
      <c r="J15" s="3">
        <v>107000</v>
      </c>
      <c r="K15" s="3">
        <v>282000</v>
      </c>
      <c r="L15" s="3">
        <v>169000</v>
      </c>
      <c r="M15" s="3">
        <v>44000</v>
      </c>
      <c r="N15" s="3">
        <v>125000</v>
      </c>
      <c r="O15" s="26" t="s">
        <v>51</v>
      </c>
    </row>
    <row r="16" spans="1:15" ht="30.9" customHeight="1">
      <c r="A16" s="4"/>
      <c r="B16" s="55"/>
      <c r="C16" s="55"/>
      <c r="D16" s="17" t="s">
        <v>1059</v>
      </c>
      <c r="E16" s="26" t="s">
        <v>87</v>
      </c>
      <c r="F16" s="3">
        <v>-425000</v>
      </c>
      <c r="G16" s="3">
        <v>-84000</v>
      </c>
      <c r="H16" s="3">
        <v>-341000</v>
      </c>
      <c r="I16" s="3">
        <v>-177000</v>
      </c>
      <c r="J16" s="3">
        <v>-52000</v>
      </c>
      <c r="K16" s="3">
        <v>-125000</v>
      </c>
      <c r="L16" s="3">
        <v>-329000</v>
      </c>
      <c r="M16" s="3">
        <v>-109000</v>
      </c>
      <c r="N16" s="3">
        <v>-220000</v>
      </c>
      <c r="O16" s="26" t="s">
        <v>87</v>
      </c>
    </row>
    <row r="17" spans="1:15" ht="15">
      <c r="A17" s="4"/>
      <c r="B17" s="55"/>
      <c r="C17" s="53"/>
      <c r="D17" s="17" t="s">
        <v>1621</v>
      </c>
      <c r="E17" s="26" t="s">
        <v>109</v>
      </c>
      <c r="F17" s="3">
        <v>-920000</v>
      </c>
      <c r="G17" s="3">
        <v>-247000</v>
      </c>
      <c r="H17" s="3">
        <v>-673000</v>
      </c>
      <c r="I17" s="3">
        <v>212000</v>
      </c>
      <c r="J17" s="3">
        <v>55000</v>
      </c>
      <c r="K17" s="3">
        <v>157000</v>
      </c>
      <c r="L17" s="3">
        <v>-160000</v>
      </c>
      <c r="M17" s="3">
        <v>-65000</v>
      </c>
      <c r="N17" s="3">
        <v>-95000</v>
      </c>
      <c r="O17" s="26" t="s">
        <v>109</v>
      </c>
    </row>
    <row r="18" spans="1:15" ht="15">
      <c r="A18" s="4"/>
      <c r="B18" s="55"/>
      <c r="C18" s="54" t="s">
        <v>1124</v>
      </c>
      <c r="D18" s="17" t="s">
        <v>1126</v>
      </c>
      <c r="E18" s="26" t="s">
        <v>123</v>
      </c>
      <c r="F18" s="3">
        <v>51000</v>
      </c>
      <c r="G18" s="3">
        <v>0</v>
      </c>
      <c r="H18" s="3">
        <v>51000</v>
      </c>
      <c r="I18" s="3">
        <v>-65000</v>
      </c>
      <c r="J18" s="3">
        <v>0</v>
      </c>
      <c r="K18" s="3">
        <v>-65000</v>
      </c>
      <c r="L18" s="3">
        <v>-71000</v>
      </c>
      <c r="M18" s="3">
        <v>0</v>
      </c>
      <c r="N18" s="3">
        <v>-71000</v>
      </c>
      <c r="O18" s="26" t="s">
        <v>123</v>
      </c>
    </row>
    <row r="19" spans="1:15" ht="15">
      <c r="A19" s="4"/>
      <c r="B19" s="55"/>
      <c r="C19" s="55"/>
      <c r="D19" s="17" t="s">
        <v>915</v>
      </c>
      <c r="E19" s="26" t="s">
        <v>137</v>
      </c>
      <c r="F19" s="3">
        <v>-53000</v>
      </c>
      <c r="G19" s="3">
        <v>-18000</v>
      </c>
      <c r="H19" s="3">
        <v>-35000</v>
      </c>
      <c r="I19" s="3">
        <v>69000</v>
      </c>
      <c r="J19" s="3">
        <v>24000</v>
      </c>
      <c r="K19" s="3">
        <v>45000</v>
      </c>
      <c r="L19" s="3">
        <v>69000</v>
      </c>
      <c r="M19" s="3">
        <v>23000</v>
      </c>
      <c r="N19" s="3">
        <v>46000</v>
      </c>
      <c r="O19" s="26" t="s">
        <v>137</v>
      </c>
    </row>
    <row r="20" spans="1:15" ht="30.9" customHeight="1">
      <c r="A20" s="4"/>
      <c r="B20" s="55"/>
      <c r="C20" s="55"/>
      <c r="D20" s="17" t="s">
        <v>1992</v>
      </c>
      <c r="E20" s="26" t="s">
        <v>143</v>
      </c>
      <c r="F20" s="3">
        <v>0</v>
      </c>
      <c r="G20" s="3">
        <v>0</v>
      </c>
      <c r="H20" s="3">
        <v>0</v>
      </c>
      <c r="I20" s="3">
        <v>0</v>
      </c>
      <c r="J20" s="3">
        <v>0</v>
      </c>
      <c r="K20" s="3">
        <v>0</v>
      </c>
      <c r="L20" s="3">
        <v>0</v>
      </c>
      <c r="M20" s="3">
        <v>0</v>
      </c>
      <c r="N20" s="3">
        <v>0</v>
      </c>
      <c r="O20" s="26" t="s">
        <v>143</v>
      </c>
    </row>
    <row r="21" spans="1:15" ht="15.9" customHeight="1">
      <c r="A21" s="4"/>
      <c r="B21" s="55"/>
      <c r="C21" s="53"/>
      <c r="D21" s="17" t="s">
        <v>2054</v>
      </c>
      <c r="E21" s="26" t="s">
        <v>348</v>
      </c>
      <c r="F21" s="3">
        <v>-2000</v>
      </c>
      <c r="G21" s="3">
        <v>-18000</v>
      </c>
      <c r="H21" s="3">
        <v>16000</v>
      </c>
      <c r="I21" s="3">
        <v>4000</v>
      </c>
      <c r="J21" s="3">
        <v>24000</v>
      </c>
      <c r="K21" s="3">
        <v>-20000</v>
      </c>
      <c r="L21" s="3">
        <v>-2000</v>
      </c>
      <c r="M21" s="3">
        <v>23000</v>
      </c>
      <c r="N21" s="3">
        <v>-25000</v>
      </c>
      <c r="O21" s="26" t="s">
        <v>348</v>
      </c>
    </row>
    <row r="22" spans="1:15" ht="30.9" customHeight="1">
      <c r="A22" s="4"/>
      <c r="B22" s="55"/>
      <c r="C22" s="54" t="s">
        <v>914</v>
      </c>
      <c r="D22" s="17" t="s">
        <v>1989</v>
      </c>
      <c r="E22" s="26" t="s">
        <v>349</v>
      </c>
      <c r="F22" s="3">
        <v>0</v>
      </c>
      <c r="G22" s="3">
        <v>0</v>
      </c>
      <c r="H22" s="3">
        <v>0</v>
      </c>
      <c r="I22" s="3">
        <v>0</v>
      </c>
      <c r="J22" s="3">
        <v>0</v>
      </c>
      <c r="K22" s="3">
        <v>0</v>
      </c>
      <c r="L22" s="3">
        <v>0</v>
      </c>
      <c r="M22" s="3">
        <v>0</v>
      </c>
      <c r="N22" s="3">
        <v>0</v>
      </c>
      <c r="O22" s="26" t="s">
        <v>349</v>
      </c>
    </row>
    <row r="23" spans="1:15" ht="30.9" customHeight="1">
      <c r="A23" s="4"/>
      <c r="B23" s="55"/>
      <c r="C23" s="55"/>
      <c r="D23" s="17" t="s">
        <v>1060</v>
      </c>
      <c r="E23" s="26" t="s">
        <v>377</v>
      </c>
      <c r="F23" s="3">
        <v>0</v>
      </c>
      <c r="G23" s="3">
        <v>0</v>
      </c>
      <c r="H23" s="3">
        <v>0</v>
      </c>
      <c r="I23" s="3">
        <v>1000</v>
      </c>
      <c r="J23" s="3">
        <v>0</v>
      </c>
      <c r="K23" s="3">
        <v>1000</v>
      </c>
      <c r="L23" s="3">
        <v>4000</v>
      </c>
      <c r="M23" s="3">
        <v>2000</v>
      </c>
      <c r="N23" s="3">
        <v>2000</v>
      </c>
      <c r="O23" s="26" t="s">
        <v>377</v>
      </c>
    </row>
    <row r="24" spans="1:15" ht="15.9" customHeight="1">
      <c r="A24" s="4"/>
      <c r="B24" s="55"/>
      <c r="C24" s="53"/>
      <c r="D24" s="17" t="s">
        <v>2054</v>
      </c>
      <c r="E24" s="26" t="s">
        <v>58</v>
      </c>
      <c r="F24" s="3">
        <v>0</v>
      </c>
      <c r="G24" s="3">
        <v>0</v>
      </c>
      <c r="H24" s="3">
        <v>0</v>
      </c>
      <c r="I24" s="3">
        <v>1000</v>
      </c>
      <c r="J24" s="3">
        <v>0</v>
      </c>
      <c r="K24" s="3">
        <v>1000</v>
      </c>
      <c r="L24" s="3">
        <v>4000</v>
      </c>
      <c r="M24" s="3">
        <v>2000</v>
      </c>
      <c r="N24" s="3">
        <v>2000</v>
      </c>
      <c r="O24" s="26" t="s">
        <v>58</v>
      </c>
    </row>
    <row r="25" spans="1:15" ht="15">
      <c r="A25" s="4"/>
      <c r="B25" s="55"/>
      <c r="C25" s="54" t="s">
        <v>980</v>
      </c>
      <c r="D25" s="17" t="s">
        <v>1957</v>
      </c>
      <c r="E25" s="26" t="s">
        <v>64</v>
      </c>
      <c r="F25" s="3">
        <v>233000</v>
      </c>
      <c r="G25" s="3">
        <v>85000</v>
      </c>
      <c r="H25" s="3">
        <v>148000</v>
      </c>
      <c r="I25" s="3">
        <v>-268000</v>
      </c>
      <c r="J25" s="3">
        <v>-90000</v>
      </c>
      <c r="K25" s="3">
        <v>-178000</v>
      </c>
      <c r="L25" s="3">
        <v>-1295000</v>
      </c>
      <c r="M25" s="3">
        <v>-423000</v>
      </c>
      <c r="N25" s="3">
        <v>-872000</v>
      </c>
      <c r="O25" s="26" t="s">
        <v>64</v>
      </c>
    </row>
    <row r="26" spans="1:15" ht="15">
      <c r="A26" s="4"/>
      <c r="B26" s="55"/>
      <c r="C26" s="55"/>
      <c r="D26" s="17" t="s">
        <v>1157</v>
      </c>
      <c r="E26" s="26" t="s">
        <v>68</v>
      </c>
      <c r="F26" s="3">
        <v>0</v>
      </c>
      <c r="G26" s="3">
        <v>0</v>
      </c>
      <c r="H26" s="3">
        <v>0</v>
      </c>
      <c r="I26" s="3">
        <v>0</v>
      </c>
      <c r="J26" s="3">
        <v>0</v>
      </c>
      <c r="K26" s="3">
        <v>0</v>
      </c>
      <c r="L26" s="3">
        <v>0</v>
      </c>
      <c r="M26" s="3">
        <v>0</v>
      </c>
      <c r="N26" s="3">
        <v>0</v>
      </c>
      <c r="O26" s="26" t="s">
        <v>68</v>
      </c>
    </row>
    <row r="27" spans="1:15" ht="30.9" customHeight="1">
      <c r="A27" s="4"/>
      <c r="B27" s="55"/>
      <c r="C27" s="55"/>
      <c r="D27" s="17" t="s">
        <v>1061</v>
      </c>
      <c r="E27" s="26" t="s">
        <v>75</v>
      </c>
      <c r="F27" s="3">
        <v>146000</v>
      </c>
      <c r="G27" s="3">
        <v>45000</v>
      </c>
      <c r="H27" s="3">
        <v>101000</v>
      </c>
      <c r="I27" s="3">
        <v>146000</v>
      </c>
      <c r="J27" s="3">
        <v>50000</v>
      </c>
      <c r="K27" s="3">
        <v>96000</v>
      </c>
      <c r="L27" s="3">
        <v>74000</v>
      </c>
      <c r="M27" s="3">
        <v>24000</v>
      </c>
      <c r="N27" s="3">
        <v>50000</v>
      </c>
      <c r="O27" s="26" t="s">
        <v>75</v>
      </c>
    </row>
    <row r="28" spans="1:15" ht="15">
      <c r="A28" s="4"/>
      <c r="B28" s="55"/>
      <c r="C28" s="55"/>
      <c r="D28" s="17" t="s">
        <v>746</v>
      </c>
      <c r="E28" s="26" t="s">
        <v>78</v>
      </c>
      <c r="F28" s="3">
        <v>0</v>
      </c>
      <c r="G28" s="3">
        <v>0</v>
      </c>
      <c r="H28" s="3">
        <v>0</v>
      </c>
      <c r="I28" s="3">
        <v>0</v>
      </c>
      <c r="J28" s="3">
        <v>0</v>
      </c>
      <c r="K28" s="3">
        <v>0</v>
      </c>
      <c r="L28" s="3">
        <v>0</v>
      </c>
      <c r="M28" s="3">
        <v>0</v>
      </c>
      <c r="N28" s="3">
        <v>0</v>
      </c>
      <c r="O28" s="26" t="s">
        <v>78</v>
      </c>
    </row>
    <row r="29" spans="1:15" ht="15">
      <c r="A29" s="4"/>
      <c r="B29" s="53"/>
      <c r="C29" s="54"/>
      <c r="D29" s="17" t="s">
        <v>2054</v>
      </c>
      <c r="E29" s="26" t="s">
        <v>80</v>
      </c>
      <c r="F29" s="3">
        <v>379000</v>
      </c>
      <c r="G29" s="3">
        <v>130000</v>
      </c>
      <c r="H29" s="3">
        <v>249000</v>
      </c>
      <c r="I29" s="3">
        <v>-122000</v>
      </c>
      <c r="J29" s="3">
        <v>-40000</v>
      </c>
      <c r="K29" s="3">
        <v>-82000</v>
      </c>
      <c r="L29" s="3">
        <v>-1221000</v>
      </c>
      <c r="M29" s="3">
        <v>-399000</v>
      </c>
      <c r="N29" s="3">
        <v>-822000</v>
      </c>
      <c r="O29" s="26" t="s">
        <v>80</v>
      </c>
    </row>
    <row r="30" spans="1:15" ht="15">
      <c r="A30" s="4"/>
      <c r="B30" s="53" t="s">
        <v>1669</v>
      </c>
      <c r="C30" s="59"/>
      <c r="D30" s="53"/>
      <c r="E30" s="26" t="s">
        <v>81</v>
      </c>
      <c r="F30" s="3">
        <v>-543000</v>
      </c>
      <c r="G30" s="3">
        <v>-135000</v>
      </c>
      <c r="H30" s="3">
        <v>-408000</v>
      </c>
      <c r="I30" s="3">
        <v>95000</v>
      </c>
      <c r="J30" s="3">
        <v>39000</v>
      </c>
      <c r="K30" s="3">
        <v>56000</v>
      </c>
      <c r="L30" s="3">
        <v>-1379000</v>
      </c>
      <c r="M30" s="3">
        <v>-439000</v>
      </c>
      <c r="N30" s="3">
        <v>-940000</v>
      </c>
      <c r="O30" s="26" t="s">
        <v>81</v>
      </c>
    </row>
    <row r="31" spans="1:15" ht="15">
      <c r="A31" s="4"/>
      <c r="B31" s="53" t="s">
        <v>2047</v>
      </c>
      <c r="C31" s="59"/>
      <c r="D31" s="53"/>
      <c r="E31" s="26" t="s">
        <v>82</v>
      </c>
      <c r="F31" s="3">
        <v>0</v>
      </c>
      <c r="G31" s="3">
        <v>0</v>
      </c>
      <c r="H31" s="3">
        <v>0</v>
      </c>
      <c r="I31" s="3">
        <v>-2000</v>
      </c>
      <c r="J31" s="3">
        <v>0</v>
      </c>
      <c r="K31" s="3">
        <v>-2000</v>
      </c>
      <c r="L31" s="3">
        <v>-1000</v>
      </c>
      <c r="M31" s="3">
        <v>0</v>
      </c>
      <c r="N31" s="3">
        <v>-1000</v>
      </c>
      <c r="O31" s="26" t="s">
        <v>82</v>
      </c>
    </row>
    <row r="32" spans="1:15" ht="15.9" customHeight="1">
      <c r="A32" s="4"/>
      <c r="B32" s="54" t="s">
        <v>2048</v>
      </c>
      <c r="C32" s="60"/>
      <c r="D32" s="54"/>
      <c r="E32" s="28" t="s">
        <v>84</v>
      </c>
      <c r="F32" s="23">
        <v>-543000</v>
      </c>
      <c r="G32" s="23">
        <v>-135000</v>
      </c>
      <c r="H32" s="23">
        <v>-408000</v>
      </c>
      <c r="I32" s="23">
        <v>93000</v>
      </c>
      <c r="J32" s="23">
        <v>39000</v>
      </c>
      <c r="K32" s="23">
        <v>54000</v>
      </c>
      <c r="L32" s="23">
        <v>-1380000</v>
      </c>
      <c r="M32" s="23">
        <v>-439000</v>
      </c>
      <c r="N32" s="23">
        <v>-941000</v>
      </c>
      <c r="O32" s="28" t="s">
        <v>84</v>
      </c>
    </row>
  </sheetData>
  <mergeCells count="15">
    <mergeCell ref="B30:D30"/>
    <mergeCell ref="B31:D31"/>
    <mergeCell ref="B32:D32"/>
    <mergeCell ref="L12:N12"/>
    <mergeCell ref="B15:B29"/>
    <mergeCell ref="C15:C17"/>
    <mergeCell ref="C18:C21"/>
    <mergeCell ref="C22:C24"/>
    <mergeCell ref="C25:C29"/>
    <mergeCell ref="A1:C1"/>
    <mergeCell ref="A2:C2"/>
    <mergeCell ref="D4:E4"/>
    <mergeCell ref="B10:K10"/>
    <mergeCell ref="F12:H12"/>
    <mergeCell ref="I12:K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'@lists'!$A$29:$B$29</xm:f>
          </x14:formula1>
          <xm:sqref>C8</xm:sqref>
        </x14:dataValidation>
      </x14:dataValidations>
    </ext>
  </extLst>
</worksheet>
</file>

<file path=xl/worksheets/sheet29.xml><?xml version="1.0" encoding="utf-8"?>
<worksheet xmlns="http://schemas.openxmlformats.org/spreadsheetml/2006/main" xmlns:r="http://schemas.openxmlformats.org/officeDocument/2006/relationships">
  <sheetPr>
    <outlinePr summaryBelow="0" summaryRight="0"/>
  </sheetPr>
  <dimension ref="A1:I21"/>
  <sheetViews>
    <sheetView workbookViewId="0"/>
  </sheetViews>
  <sheetFormatPr defaultColWidth="11.44140625" defaultRowHeight="13.2"/>
  <cols>
    <col min="1" max="1" width="2.88671875" customWidth="1"/>
    <col min="2" max="3" width="21.5546875" customWidth="1"/>
    <col min="4" max="4" width="8.33203125" customWidth="1"/>
    <col min="5" max="8" width="16.33203125" customWidth="1"/>
    <col min="9" max="9" width="8.33203125" customWidth="1"/>
  </cols>
  <sheetData>
    <row r="1" spans="1:9" ht="15">
      <c r="A1" s="47" t="s">
        <v>862</v>
      </c>
      <c r="B1" s="48"/>
      <c r="C1" s="48"/>
      <c r="D1" s="4"/>
      <c r="E1" s="4"/>
      <c r="F1" s="4"/>
      <c r="G1" s="4"/>
      <c r="H1" s="4"/>
      <c r="I1" s="4"/>
    </row>
    <row r="2" spans="1:9" ht="15">
      <c r="A2" s="47" t="s">
        <v>1043</v>
      </c>
      <c r="B2" s="48"/>
      <c r="C2" s="48"/>
      <c r="D2" s="4"/>
      <c r="E2" s="4"/>
      <c r="F2" s="4"/>
      <c r="G2" s="4"/>
      <c r="H2" s="4"/>
      <c r="I2" s="4"/>
    </row>
    <row r="3" spans="1:9" ht="14.1" customHeight="1">
      <c r="A3" s="4"/>
      <c r="B3" s="4"/>
      <c r="C3" s="4"/>
      <c r="D3" s="4"/>
      <c r="E3" s="4"/>
      <c r="F3" s="4"/>
      <c r="G3" s="4"/>
      <c r="H3" s="4"/>
      <c r="I3" s="4"/>
    </row>
    <row r="4" spans="1:9" ht="15">
      <c r="A4" s="14"/>
      <c r="B4" s="18" t="s">
        <v>842</v>
      </c>
      <c r="C4" s="24" t="s">
        <v>69</v>
      </c>
      <c r="D4" s="49" t="str">
        <f>IF(C4&lt;&gt;"",VLOOKUP(C4,'@Entities'!A2:B71,2,0),"")</f>
        <v>בנק הפועלים בע"מ</v>
      </c>
      <c r="E4" s="50"/>
      <c r="F4" s="4"/>
      <c r="G4" s="4"/>
      <c r="H4" s="4"/>
      <c r="I4" s="4"/>
    </row>
    <row r="5" spans="1:9" ht="15">
      <c r="A5" s="11"/>
      <c r="B5" s="11" t="s">
        <v>2104</v>
      </c>
      <c r="C5" s="9">
        <v>43465</v>
      </c>
      <c r="D5" s="4"/>
      <c r="E5" s="4"/>
      <c r="F5" s="4"/>
      <c r="G5" s="4"/>
      <c r="H5" s="4"/>
      <c r="I5" s="4"/>
    </row>
    <row r="6" spans="1:9" ht="15">
      <c r="A6" s="11"/>
      <c r="B6" s="20" t="str">
        <f>"סוג מטבע"&amp;IF(C6="ILS","אלפי ש""""ח","")</f>
        <v>סוג מטבעאלפי ש""ח</v>
      </c>
      <c r="C6" s="25" t="s">
        <v>556</v>
      </c>
      <c r="D6" s="4"/>
      <c r="E6" s="4"/>
      <c r="F6" s="4"/>
      <c r="G6" s="4"/>
      <c r="H6" s="4"/>
      <c r="I6" s="4"/>
    </row>
    <row r="7" spans="1:9" ht="15">
      <c r="A7" s="15"/>
      <c r="B7" s="15"/>
      <c r="C7" s="10"/>
      <c r="D7" s="4"/>
      <c r="E7" s="4"/>
      <c r="F7" s="4"/>
      <c r="G7" s="4"/>
      <c r="H7" s="4"/>
      <c r="I7" s="4"/>
    </row>
    <row r="8" spans="1:9" ht="15">
      <c r="A8" s="16"/>
      <c r="B8" s="16" t="s">
        <v>1497</v>
      </c>
      <c r="C8" s="22" t="str">
        <f>B11</f>
        <v>630-37</v>
      </c>
      <c r="D8" s="4"/>
      <c r="E8" s="4"/>
      <c r="F8" s="4"/>
      <c r="G8" s="4"/>
      <c r="H8" s="4"/>
      <c r="I8" s="4"/>
    </row>
    <row r="9" spans="1:9" ht="14.1" customHeight="1">
      <c r="A9" s="4"/>
      <c r="B9" s="4"/>
      <c r="C9" s="4"/>
      <c r="D9" s="4"/>
      <c r="E9" s="4"/>
      <c r="F9" s="4"/>
      <c r="G9" s="4"/>
      <c r="H9" s="4"/>
      <c r="I9" s="4"/>
    </row>
    <row r="10" spans="1:9" ht="18" customHeight="1">
      <c r="A10" s="4"/>
      <c r="B10" s="56" t="s">
        <v>211</v>
      </c>
      <c r="C10" s="48"/>
      <c r="D10" s="48"/>
      <c r="E10" s="48"/>
      <c r="F10" s="48"/>
      <c r="G10" s="48"/>
      <c r="H10" s="48"/>
      <c r="I10" s="4"/>
    </row>
    <row r="11" spans="1:9" ht="15.6">
      <c r="A11" s="4"/>
      <c r="B11" s="21" t="s">
        <v>210</v>
      </c>
      <c r="C11" s="4"/>
      <c r="D11" s="4"/>
      <c r="E11" s="4"/>
      <c r="F11" s="4"/>
      <c r="G11" s="4"/>
      <c r="H11" s="4"/>
      <c r="I11" s="4"/>
    </row>
    <row r="12" spans="1:9" ht="15">
      <c r="A12" s="4"/>
      <c r="B12" s="4"/>
      <c r="C12" s="4"/>
      <c r="D12" s="4"/>
      <c r="E12" s="31" t="s">
        <v>2127</v>
      </c>
      <c r="F12" s="31" t="s">
        <v>2098</v>
      </c>
      <c r="G12" s="31" t="s">
        <v>2127</v>
      </c>
      <c r="H12" s="31" t="s">
        <v>2098</v>
      </c>
      <c r="I12" s="4"/>
    </row>
    <row r="13" spans="1:9" ht="15">
      <c r="A13" s="4"/>
      <c r="B13" s="4"/>
      <c r="C13" s="4"/>
      <c r="D13" s="4"/>
      <c r="E13" s="31" t="s">
        <v>1016</v>
      </c>
      <c r="F13" s="31" t="s">
        <v>1016</v>
      </c>
      <c r="G13" s="31" t="s">
        <v>1118</v>
      </c>
      <c r="H13" s="31" t="s">
        <v>1118</v>
      </c>
      <c r="I13" s="4"/>
    </row>
    <row r="14" spans="1:9" ht="14.1" customHeight="1">
      <c r="A14" s="4"/>
      <c r="B14" s="4"/>
      <c r="C14" s="4"/>
      <c r="D14" s="4"/>
      <c r="E14" s="26" t="s">
        <v>51</v>
      </c>
      <c r="F14" s="26" t="s">
        <v>51</v>
      </c>
      <c r="G14" s="26" t="s">
        <v>87</v>
      </c>
      <c r="H14" s="26" t="s">
        <v>87</v>
      </c>
      <c r="I14" s="4"/>
    </row>
    <row r="15" spans="1:9" ht="15">
      <c r="A15" s="4"/>
      <c r="B15" s="53" t="s">
        <v>1428</v>
      </c>
      <c r="C15" s="53"/>
      <c r="D15" s="26" t="s">
        <v>51</v>
      </c>
      <c r="E15" s="3">
        <v>81240000</v>
      </c>
      <c r="F15" s="3">
        <v>79297000</v>
      </c>
      <c r="G15" s="3">
        <v>79565000</v>
      </c>
      <c r="H15" s="3">
        <v>76479000</v>
      </c>
      <c r="I15" s="26" t="s">
        <v>51</v>
      </c>
    </row>
    <row r="16" spans="1:9" ht="15">
      <c r="A16" s="4"/>
      <c r="B16" s="53" t="s">
        <v>1897</v>
      </c>
      <c r="C16" s="53"/>
      <c r="D16" s="26" t="s">
        <v>87</v>
      </c>
      <c r="E16" s="3">
        <v>3219000</v>
      </c>
      <c r="F16" s="3">
        <v>6796000</v>
      </c>
      <c r="G16" s="3">
        <v>5459000</v>
      </c>
      <c r="H16" s="3">
        <v>7600000</v>
      </c>
      <c r="I16" s="26" t="s">
        <v>87</v>
      </c>
    </row>
    <row r="17" spans="1:9" ht="15">
      <c r="A17" s="4"/>
      <c r="B17" s="53" t="s">
        <v>1896</v>
      </c>
      <c r="C17" s="17" t="s">
        <v>1337</v>
      </c>
      <c r="D17" s="26" t="s">
        <v>109</v>
      </c>
      <c r="E17" s="3">
        <v>0</v>
      </c>
      <c r="F17" s="3">
        <v>0</v>
      </c>
      <c r="G17" s="3">
        <v>0</v>
      </c>
      <c r="H17" s="3">
        <v>0</v>
      </c>
      <c r="I17" s="26" t="s">
        <v>109</v>
      </c>
    </row>
    <row r="18" spans="1:9" ht="15">
      <c r="A18" s="4"/>
      <c r="B18" s="53"/>
      <c r="C18" s="17" t="s">
        <v>1323</v>
      </c>
      <c r="D18" s="26" t="s">
        <v>123</v>
      </c>
      <c r="E18" s="3">
        <v>0</v>
      </c>
      <c r="F18" s="3">
        <v>0</v>
      </c>
      <c r="G18" s="3">
        <v>0</v>
      </c>
      <c r="H18" s="3">
        <v>0</v>
      </c>
      <c r="I18" s="26" t="s">
        <v>123</v>
      </c>
    </row>
    <row r="19" spans="1:9" ht="15">
      <c r="A19" s="4"/>
      <c r="B19" s="53" t="s">
        <v>1899</v>
      </c>
      <c r="C19" s="53"/>
      <c r="D19" s="26" t="s">
        <v>137</v>
      </c>
      <c r="E19" s="3">
        <v>0</v>
      </c>
      <c r="F19" s="3">
        <v>0</v>
      </c>
      <c r="G19" s="3">
        <v>0</v>
      </c>
      <c r="H19" s="3">
        <v>0</v>
      </c>
      <c r="I19" s="26" t="s">
        <v>137</v>
      </c>
    </row>
    <row r="20" spans="1:9" ht="15">
      <c r="A20" s="4"/>
      <c r="B20" s="53" t="s">
        <v>1717</v>
      </c>
      <c r="C20" s="54"/>
      <c r="D20" s="26" t="s">
        <v>143</v>
      </c>
      <c r="E20" s="3">
        <v>84459000</v>
      </c>
      <c r="F20" s="3">
        <v>86093000</v>
      </c>
      <c r="G20" s="3">
        <v>85024000</v>
      </c>
      <c r="H20" s="3">
        <v>84079000</v>
      </c>
      <c r="I20" s="26" t="s">
        <v>143</v>
      </c>
    </row>
    <row r="21" spans="1:9" ht="15">
      <c r="A21" s="4"/>
      <c r="B21" s="54" t="s">
        <v>1401</v>
      </c>
      <c r="C21" s="50"/>
      <c r="D21" s="28" t="s">
        <v>348</v>
      </c>
      <c r="E21" s="23">
        <v>82217000</v>
      </c>
      <c r="F21" s="23">
        <v>82856000</v>
      </c>
      <c r="G21" s="23">
        <v>81241000</v>
      </c>
      <c r="H21" s="23">
        <v>80806000</v>
      </c>
      <c r="I21" s="28" t="s">
        <v>348</v>
      </c>
    </row>
  </sheetData>
  <mergeCells count="10">
    <mergeCell ref="B16:C16"/>
    <mergeCell ref="B17:B18"/>
    <mergeCell ref="B19:C19"/>
    <mergeCell ref="B20:C20"/>
    <mergeCell ref="B21:C21"/>
    <mergeCell ref="A1:C1"/>
    <mergeCell ref="A2:C2"/>
    <mergeCell ref="D4:E4"/>
    <mergeCell ref="B10:H10"/>
    <mergeCell ref="B15:C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'@lists'!$A$30:$B$30</xm:f>
          </x14:formula1>
          <xm:sqref>C8</xm:sqref>
        </x14:dataValidation>
      </x14:dataValidations>
    </ext>
  </extLst>
</worksheet>
</file>

<file path=xl/worksheets/sheet30.xml><?xml version="1.0" encoding="utf-8"?>
<worksheet xmlns="http://schemas.openxmlformats.org/spreadsheetml/2006/main" xmlns:r="http://schemas.openxmlformats.org/officeDocument/2006/relationships">
  <sheetPr>
    <outlinePr summaryBelow="0" summaryRight="0"/>
  </sheetPr>
  <dimension ref="A1:AD58"/>
  <sheetViews>
    <sheetView workbookViewId="0"/>
  </sheetViews>
  <sheetFormatPr defaultColWidth="11.44140625" defaultRowHeight="13.2"/>
  <cols>
    <col min="1" max="1" width="2.88671875" customWidth="1"/>
    <col min="2" max="2" width="13.109375" customWidth="1"/>
    <col min="3" max="3" width="21.5546875" customWidth="1"/>
    <col min="4" max="4" width="10.33203125" customWidth="1"/>
    <col min="5" max="5" width="8.33203125" customWidth="1"/>
    <col min="6" max="29" width="16.33203125" customWidth="1"/>
    <col min="30" max="30" width="8.33203125" customWidth="1"/>
  </cols>
  <sheetData>
    <row r="1" spans="1:30" ht="15">
      <c r="A1" s="47" t="s">
        <v>862</v>
      </c>
      <c r="B1" s="48"/>
      <c r="C1" s="48"/>
      <c r="D1" s="4"/>
      <c r="E1" s="4"/>
      <c r="F1" s="4"/>
      <c r="G1" s="4"/>
      <c r="H1" s="4"/>
      <c r="I1" s="4"/>
      <c r="J1" s="4"/>
      <c r="K1" s="4"/>
      <c r="L1" s="4"/>
      <c r="M1" s="4"/>
      <c r="N1" s="4"/>
      <c r="O1" s="4"/>
      <c r="P1" s="4"/>
      <c r="Q1" s="4"/>
      <c r="R1" s="4"/>
      <c r="S1" s="4"/>
      <c r="T1" s="4"/>
      <c r="U1" s="4"/>
      <c r="V1" s="4"/>
      <c r="W1" s="4"/>
      <c r="X1" s="4"/>
      <c r="Y1" s="4"/>
      <c r="Z1" s="4"/>
      <c r="AA1" s="4"/>
      <c r="AB1" s="4"/>
      <c r="AC1" s="4"/>
      <c r="AD1" s="4"/>
    </row>
    <row r="2" spans="1:30" ht="15">
      <c r="A2" s="47" t="s">
        <v>1043</v>
      </c>
      <c r="B2" s="48"/>
      <c r="C2" s="48"/>
      <c r="D2" s="4"/>
      <c r="E2" s="4"/>
      <c r="F2" s="4"/>
      <c r="G2" s="4"/>
      <c r="H2" s="4"/>
      <c r="I2" s="4"/>
      <c r="J2" s="4"/>
      <c r="K2" s="4"/>
      <c r="L2" s="4"/>
      <c r="M2" s="4"/>
      <c r="N2" s="4"/>
      <c r="O2" s="4"/>
      <c r="P2" s="4"/>
      <c r="Q2" s="4"/>
      <c r="R2" s="4"/>
      <c r="S2" s="4"/>
      <c r="T2" s="4"/>
      <c r="U2" s="4"/>
      <c r="V2" s="4"/>
      <c r="W2" s="4"/>
      <c r="X2" s="4"/>
      <c r="Y2" s="4"/>
      <c r="Z2" s="4"/>
      <c r="AA2" s="4"/>
      <c r="AB2" s="4"/>
      <c r="AC2" s="4"/>
      <c r="AD2" s="4"/>
    </row>
    <row r="3" spans="1:30" ht="14.1"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row>
    <row r="4" spans="1:30" ht="15">
      <c r="A4" s="14"/>
      <c r="B4" s="18" t="s">
        <v>842</v>
      </c>
      <c r="C4" s="24" t="s">
        <v>69</v>
      </c>
      <c r="D4" s="49" t="str">
        <f>IF(C4&lt;&gt;"",VLOOKUP(C4,'@Entities'!A2:B71,2,0),"")</f>
        <v>בנק הפועלים בע"מ</v>
      </c>
      <c r="E4" s="50"/>
      <c r="F4" s="4"/>
      <c r="G4" s="4"/>
      <c r="H4" s="4"/>
      <c r="I4" s="4"/>
      <c r="J4" s="4"/>
      <c r="K4" s="4"/>
      <c r="L4" s="4"/>
      <c r="M4" s="4"/>
      <c r="N4" s="4"/>
      <c r="O4" s="4"/>
      <c r="P4" s="4"/>
      <c r="Q4" s="4"/>
      <c r="R4" s="4"/>
      <c r="S4" s="4"/>
      <c r="T4" s="4"/>
      <c r="U4" s="4"/>
      <c r="V4" s="4"/>
      <c r="W4" s="4"/>
      <c r="X4" s="4"/>
      <c r="Y4" s="4"/>
      <c r="Z4" s="4"/>
      <c r="AA4" s="4"/>
      <c r="AB4" s="4"/>
      <c r="AC4" s="4"/>
      <c r="AD4" s="4"/>
    </row>
    <row r="5" spans="1:30" ht="15">
      <c r="A5" s="11"/>
      <c r="B5" s="11" t="s">
        <v>2104</v>
      </c>
      <c r="C5" s="9">
        <v>43465</v>
      </c>
      <c r="D5" s="4"/>
      <c r="E5" s="4"/>
      <c r="F5" s="4"/>
      <c r="G5" s="4"/>
      <c r="H5" s="4"/>
      <c r="I5" s="4"/>
      <c r="J5" s="4"/>
      <c r="K5" s="4"/>
      <c r="L5" s="4"/>
      <c r="M5" s="4"/>
      <c r="N5" s="4"/>
      <c r="O5" s="4"/>
      <c r="P5" s="4"/>
      <c r="Q5" s="4"/>
      <c r="R5" s="4"/>
      <c r="S5" s="4"/>
      <c r="T5" s="4"/>
      <c r="U5" s="4"/>
      <c r="V5" s="4"/>
      <c r="W5" s="4"/>
      <c r="X5" s="4"/>
      <c r="Y5" s="4"/>
      <c r="Z5" s="4"/>
      <c r="AA5" s="4"/>
      <c r="AB5" s="4"/>
      <c r="AC5" s="4"/>
      <c r="AD5" s="4"/>
    </row>
    <row r="6" spans="1:30" ht="15">
      <c r="A6" s="11"/>
      <c r="B6" s="20" t="str">
        <f>"סוג מטבע"&amp;IF(C6="ILS","אלפי ש""""ח","")</f>
        <v>סוג מטבעאלפי ש""ח</v>
      </c>
      <c r="C6" s="25" t="s">
        <v>556</v>
      </c>
      <c r="D6" s="4"/>
      <c r="E6" s="4"/>
      <c r="F6" s="4"/>
      <c r="G6" s="4"/>
      <c r="H6" s="4"/>
      <c r="I6" s="4"/>
      <c r="J6" s="4"/>
      <c r="K6" s="4"/>
      <c r="L6" s="4"/>
      <c r="M6" s="4"/>
      <c r="N6" s="4"/>
      <c r="O6" s="4"/>
      <c r="P6" s="4"/>
      <c r="Q6" s="4"/>
      <c r="R6" s="4"/>
      <c r="S6" s="4"/>
      <c r="T6" s="4"/>
      <c r="U6" s="4"/>
      <c r="V6" s="4"/>
      <c r="W6" s="4"/>
      <c r="X6" s="4"/>
      <c r="Y6" s="4"/>
      <c r="Z6" s="4"/>
      <c r="AA6" s="4"/>
      <c r="AB6" s="4"/>
      <c r="AC6" s="4"/>
      <c r="AD6" s="4"/>
    </row>
    <row r="7" spans="1:30" ht="15">
      <c r="A7" s="15"/>
      <c r="B7" s="15"/>
      <c r="C7" s="10"/>
      <c r="D7" s="4"/>
      <c r="E7" s="4"/>
      <c r="F7" s="4"/>
      <c r="G7" s="4"/>
      <c r="H7" s="4"/>
      <c r="I7" s="4"/>
      <c r="J7" s="4"/>
      <c r="K7" s="4"/>
      <c r="L7" s="4"/>
      <c r="M7" s="4"/>
      <c r="N7" s="4"/>
      <c r="O7" s="4"/>
      <c r="P7" s="4"/>
      <c r="Q7" s="4"/>
      <c r="R7" s="4"/>
      <c r="S7" s="4"/>
      <c r="T7" s="4"/>
      <c r="U7" s="4"/>
      <c r="V7" s="4"/>
      <c r="W7" s="4"/>
      <c r="X7" s="4"/>
      <c r="Y7" s="4"/>
      <c r="Z7" s="4"/>
      <c r="AA7" s="4"/>
      <c r="AB7" s="4"/>
      <c r="AC7" s="4"/>
      <c r="AD7" s="4"/>
    </row>
    <row r="8" spans="1:30" ht="15">
      <c r="A8" s="16"/>
      <c r="B8" s="16" t="s">
        <v>1497</v>
      </c>
      <c r="C8" s="22" t="str">
        <f>B11</f>
        <v>630-38</v>
      </c>
      <c r="D8" s="4"/>
      <c r="E8" s="4"/>
      <c r="F8" s="4"/>
      <c r="G8" s="4"/>
      <c r="H8" s="4"/>
      <c r="I8" s="4"/>
      <c r="J8" s="4"/>
      <c r="K8" s="4"/>
      <c r="L8" s="4"/>
      <c r="M8" s="4"/>
      <c r="N8" s="4"/>
      <c r="O8" s="4"/>
      <c r="P8" s="4"/>
      <c r="Q8" s="4"/>
      <c r="R8" s="4"/>
      <c r="S8" s="4"/>
      <c r="T8" s="4"/>
      <c r="U8" s="4"/>
      <c r="V8" s="4"/>
      <c r="W8" s="4"/>
      <c r="X8" s="4"/>
      <c r="Y8" s="4"/>
      <c r="Z8" s="4"/>
      <c r="AA8" s="4"/>
      <c r="AB8" s="4"/>
      <c r="AC8" s="4"/>
      <c r="AD8" s="4"/>
    </row>
    <row r="9" spans="1:30" ht="14.1"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row>
    <row r="10" spans="1:30" ht="18" customHeight="1">
      <c r="A10" s="4"/>
      <c r="B10" s="77" t="s">
        <v>213</v>
      </c>
      <c r="C10" s="48"/>
      <c r="D10" s="48"/>
      <c r="E10" s="48"/>
      <c r="F10" s="48"/>
      <c r="G10" s="48"/>
      <c r="H10" s="73"/>
      <c r="I10" s="4"/>
      <c r="J10" s="4"/>
      <c r="K10" s="4"/>
      <c r="L10" s="4"/>
      <c r="M10" s="4"/>
      <c r="N10" s="4"/>
      <c r="O10" s="4"/>
      <c r="P10" s="4"/>
      <c r="Q10" s="4"/>
      <c r="R10" s="4"/>
      <c r="S10" s="4"/>
      <c r="T10" s="4"/>
      <c r="U10" s="4"/>
      <c r="V10" s="4"/>
      <c r="W10" s="4"/>
      <c r="X10" s="4"/>
      <c r="Y10" s="4"/>
      <c r="Z10" s="4"/>
      <c r="AA10" s="4"/>
      <c r="AB10" s="4"/>
      <c r="AC10" s="4"/>
      <c r="AD10" s="4"/>
    </row>
    <row r="11" spans="1:30" ht="15">
      <c r="A11" s="4"/>
      <c r="B11" s="1" t="s">
        <v>212</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row>
    <row r="12" spans="1:30" ht="15">
      <c r="A12" s="4"/>
      <c r="B12" s="4"/>
      <c r="C12" s="4"/>
      <c r="D12" s="4"/>
      <c r="E12" s="4"/>
      <c r="F12" s="58" t="s">
        <v>2127</v>
      </c>
      <c r="G12" s="59"/>
      <c r="H12" s="59"/>
      <c r="I12" s="59"/>
      <c r="J12" s="59"/>
      <c r="K12" s="58"/>
      <c r="L12" s="58" t="s">
        <v>2098</v>
      </c>
      <c r="M12" s="59"/>
      <c r="N12" s="59"/>
      <c r="O12" s="59"/>
      <c r="P12" s="59"/>
      <c r="Q12" s="58"/>
      <c r="R12" s="58" t="s">
        <v>2127</v>
      </c>
      <c r="S12" s="59"/>
      <c r="T12" s="59"/>
      <c r="U12" s="59"/>
      <c r="V12" s="59"/>
      <c r="W12" s="58"/>
      <c r="X12" s="58" t="s">
        <v>2098</v>
      </c>
      <c r="Y12" s="59"/>
      <c r="Z12" s="59"/>
      <c r="AA12" s="59"/>
      <c r="AB12" s="59"/>
      <c r="AC12" s="58"/>
      <c r="AD12" s="4"/>
    </row>
    <row r="13" spans="1:30" ht="15">
      <c r="A13" s="4"/>
      <c r="B13" s="4"/>
      <c r="C13" s="4"/>
      <c r="D13" s="4"/>
      <c r="E13" s="4"/>
      <c r="F13" s="58" t="s">
        <v>1344</v>
      </c>
      <c r="G13" s="59"/>
      <c r="H13" s="59"/>
      <c r="I13" s="59"/>
      <c r="J13" s="59"/>
      <c r="K13" s="58"/>
      <c r="L13" s="58" t="s">
        <v>1344</v>
      </c>
      <c r="M13" s="59"/>
      <c r="N13" s="59"/>
      <c r="O13" s="59"/>
      <c r="P13" s="59"/>
      <c r="Q13" s="58"/>
      <c r="R13" s="58" t="s">
        <v>842</v>
      </c>
      <c r="S13" s="59"/>
      <c r="T13" s="59"/>
      <c r="U13" s="59"/>
      <c r="V13" s="59"/>
      <c r="W13" s="58"/>
      <c r="X13" s="58" t="s">
        <v>842</v>
      </c>
      <c r="Y13" s="59"/>
      <c r="Z13" s="59"/>
      <c r="AA13" s="59"/>
      <c r="AB13" s="59"/>
      <c r="AC13" s="58"/>
      <c r="AD13" s="4"/>
    </row>
    <row r="14" spans="1:30" ht="45" customHeight="1">
      <c r="A14" s="4"/>
      <c r="B14" s="4"/>
      <c r="C14" s="4"/>
      <c r="D14" s="4"/>
      <c r="E14" s="4"/>
      <c r="F14" s="31" t="s">
        <v>1030</v>
      </c>
      <c r="G14" s="31" t="s">
        <v>27</v>
      </c>
      <c r="H14" s="31" t="s">
        <v>2003</v>
      </c>
      <c r="I14" s="31" t="s">
        <v>1068</v>
      </c>
      <c r="J14" s="31" t="s">
        <v>2031</v>
      </c>
      <c r="K14" s="31" t="s">
        <v>1956</v>
      </c>
      <c r="L14" s="31" t="s">
        <v>1030</v>
      </c>
      <c r="M14" s="31" t="s">
        <v>27</v>
      </c>
      <c r="N14" s="31" t="s">
        <v>2003</v>
      </c>
      <c r="O14" s="31" t="s">
        <v>1068</v>
      </c>
      <c r="P14" s="31" t="s">
        <v>2031</v>
      </c>
      <c r="Q14" s="31" t="s">
        <v>1956</v>
      </c>
      <c r="R14" s="31" t="s">
        <v>1030</v>
      </c>
      <c r="S14" s="31" t="s">
        <v>27</v>
      </c>
      <c r="T14" s="31" t="s">
        <v>2003</v>
      </c>
      <c r="U14" s="31" t="s">
        <v>1068</v>
      </c>
      <c r="V14" s="31" t="s">
        <v>2031</v>
      </c>
      <c r="W14" s="31" t="s">
        <v>1956</v>
      </c>
      <c r="X14" s="31" t="s">
        <v>1030</v>
      </c>
      <c r="Y14" s="31" t="s">
        <v>27</v>
      </c>
      <c r="Z14" s="31" t="s">
        <v>2003</v>
      </c>
      <c r="AA14" s="31" t="s">
        <v>1068</v>
      </c>
      <c r="AB14" s="31" t="s">
        <v>2031</v>
      </c>
      <c r="AC14" s="31" t="s">
        <v>1956</v>
      </c>
      <c r="AD14" s="4"/>
    </row>
    <row r="15" spans="1:30" ht="14.1" customHeight="1">
      <c r="A15" s="4"/>
      <c r="B15" s="4"/>
      <c r="C15" s="4"/>
      <c r="D15" s="4"/>
      <c r="E15" s="4"/>
      <c r="F15" s="35" t="s">
        <v>51</v>
      </c>
      <c r="G15" s="35" t="s">
        <v>87</v>
      </c>
      <c r="H15" s="35" t="s">
        <v>109</v>
      </c>
      <c r="I15" s="35" t="s">
        <v>123</v>
      </c>
      <c r="J15" s="35" t="s">
        <v>137</v>
      </c>
      <c r="K15" s="35" t="s">
        <v>143</v>
      </c>
      <c r="L15" s="35" t="s">
        <v>51</v>
      </c>
      <c r="M15" s="35" t="s">
        <v>87</v>
      </c>
      <c r="N15" s="35" t="s">
        <v>109</v>
      </c>
      <c r="O15" s="35" t="s">
        <v>123</v>
      </c>
      <c r="P15" s="35" t="s">
        <v>137</v>
      </c>
      <c r="Q15" s="35" t="s">
        <v>143</v>
      </c>
      <c r="R15" s="35" t="s">
        <v>348</v>
      </c>
      <c r="S15" s="35" t="s">
        <v>349</v>
      </c>
      <c r="T15" s="35" t="s">
        <v>377</v>
      </c>
      <c r="U15" s="35" t="s">
        <v>58</v>
      </c>
      <c r="V15" s="35" t="s">
        <v>64</v>
      </c>
      <c r="W15" s="35" t="s">
        <v>68</v>
      </c>
      <c r="X15" s="35" t="s">
        <v>348</v>
      </c>
      <c r="Y15" s="35" t="s">
        <v>349</v>
      </c>
      <c r="Z15" s="35" t="s">
        <v>377</v>
      </c>
      <c r="AA15" s="35" t="s">
        <v>58</v>
      </c>
      <c r="AB15" s="35" t="s">
        <v>64</v>
      </c>
      <c r="AC15" s="35" t="s">
        <v>68</v>
      </c>
      <c r="AD15" s="4"/>
    </row>
    <row r="16" spans="1:30" ht="15">
      <c r="A16" s="4"/>
      <c r="B16" s="54" t="s">
        <v>723</v>
      </c>
      <c r="C16" s="53" t="s">
        <v>2095</v>
      </c>
      <c r="D16" s="53"/>
      <c r="E16" s="35" t="s">
        <v>51</v>
      </c>
      <c r="F16" s="3">
        <v>0</v>
      </c>
      <c r="G16" s="3">
        <v>0</v>
      </c>
      <c r="H16" s="3">
        <v>0</v>
      </c>
      <c r="I16" s="3">
        <v>0</v>
      </c>
      <c r="J16" s="3">
        <v>0</v>
      </c>
      <c r="K16" s="3">
        <v>0</v>
      </c>
      <c r="L16" s="3">
        <v>0</v>
      </c>
      <c r="M16" s="3">
        <v>0</v>
      </c>
      <c r="N16" s="3">
        <v>0</v>
      </c>
      <c r="O16" s="3">
        <v>0</v>
      </c>
      <c r="P16" s="3">
        <v>0</v>
      </c>
      <c r="Q16" s="3">
        <v>0</v>
      </c>
      <c r="R16" s="3">
        <v>0</v>
      </c>
      <c r="S16" s="3">
        <v>0</v>
      </c>
      <c r="T16" s="3">
        <v>0</v>
      </c>
      <c r="U16" s="3">
        <v>0</v>
      </c>
      <c r="V16" s="3">
        <v>0</v>
      </c>
      <c r="W16" s="3">
        <v>0</v>
      </c>
      <c r="X16" s="3">
        <v>0</v>
      </c>
      <c r="Y16" s="3">
        <v>0</v>
      </c>
      <c r="Z16" s="3">
        <v>0</v>
      </c>
      <c r="AA16" s="3">
        <v>0</v>
      </c>
      <c r="AB16" s="3">
        <v>0</v>
      </c>
      <c r="AC16" s="3">
        <v>0</v>
      </c>
      <c r="AD16" s="35" t="s">
        <v>51</v>
      </c>
    </row>
    <row r="17" spans="1:30" ht="15">
      <c r="A17" s="4"/>
      <c r="B17" s="55"/>
      <c r="C17" s="53" t="s">
        <v>2094</v>
      </c>
      <c r="D17" s="53"/>
      <c r="E17" s="35" t="s">
        <v>87</v>
      </c>
      <c r="F17" s="3">
        <v>0</v>
      </c>
      <c r="G17" s="3">
        <v>0</v>
      </c>
      <c r="H17" s="3">
        <v>0</v>
      </c>
      <c r="I17" s="3">
        <v>0</v>
      </c>
      <c r="J17" s="3">
        <v>0</v>
      </c>
      <c r="K17" s="3">
        <v>0</v>
      </c>
      <c r="L17" s="3">
        <v>0</v>
      </c>
      <c r="M17" s="3">
        <v>0</v>
      </c>
      <c r="N17" s="3">
        <v>0</v>
      </c>
      <c r="O17" s="3">
        <v>0</v>
      </c>
      <c r="P17" s="3">
        <v>0</v>
      </c>
      <c r="Q17" s="3">
        <v>0</v>
      </c>
      <c r="R17" s="3">
        <v>0</v>
      </c>
      <c r="S17" s="3">
        <v>0</v>
      </c>
      <c r="T17" s="3">
        <v>0</v>
      </c>
      <c r="U17" s="3">
        <v>0</v>
      </c>
      <c r="V17" s="3">
        <v>0</v>
      </c>
      <c r="W17" s="3">
        <v>0</v>
      </c>
      <c r="X17" s="3">
        <v>0</v>
      </c>
      <c r="Y17" s="3">
        <v>0</v>
      </c>
      <c r="Z17" s="3">
        <v>0</v>
      </c>
      <c r="AA17" s="3">
        <v>0</v>
      </c>
      <c r="AB17" s="3">
        <v>0</v>
      </c>
      <c r="AC17" s="3">
        <v>0</v>
      </c>
      <c r="AD17" s="35" t="s">
        <v>87</v>
      </c>
    </row>
    <row r="18" spans="1:30" ht="15">
      <c r="A18" s="4"/>
      <c r="B18" s="55"/>
      <c r="C18" s="53" t="s">
        <v>2092</v>
      </c>
      <c r="D18" s="53"/>
      <c r="E18" s="35" t="s">
        <v>109</v>
      </c>
      <c r="F18" s="3">
        <v>398000</v>
      </c>
      <c r="G18" s="3">
        <v>398000</v>
      </c>
      <c r="H18" s="3">
        <v>3000</v>
      </c>
      <c r="I18" s="3">
        <v>0</v>
      </c>
      <c r="J18" s="3">
        <v>401000</v>
      </c>
      <c r="K18" s="3">
        <v>0</v>
      </c>
      <c r="L18" s="3">
        <v>423000</v>
      </c>
      <c r="M18" s="3">
        <v>423000</v>
      </c>
      <c r="N18" s="3">
        <v>5000</v>
      </c>
      <c r="O18" s="3">
        <v>0</v>
      </c>
      <c r="P18" s="3">
        <v>428000</v>
      </c>
      <c r="Q18" s="3">
        <v>0</v>
      </c>
      <c r="R18" s="3">
        <v>398000</v>
      </c>
      <c r="S18" s="3">
        <v>398000</v>
      </c>
      <c r="T18" s="3">
        <v>3000</v>
      </c>
      <c r="U18" s="3">
        <v>0</v>
      </c>
      <c r="V18" s="3">
        <v>401000</v>
      </c>
      <c r="W18" s="3">
        <v>0</v>
      </c>
      <c r="X18" s="3">
        <v>423000</v>
      </c>
      <c r="Y18" s="3">
        <v>423000</v>
      </c>
      <c r="Z18" s="3">
        <v>5000</v>
      </c>
      <c r="AA18" s="3">
        <v>0</v>
      </c>
      <c r="AB18" s="3">
        <v>428000</v>
      </c>
      <c r="AC18" s="3">
        <v>0</v>
      </c>
      <c r="AD18" s="35" t="s">
        <v>109</v>
      </c>
    </row>
    <row r="19" spans="1:30" ht="15">
      <c r="A19" s="4"/>
      <c r="B19" s="55"/>
      <c r="C19" s="53" t="s">
        <v>2093</v>
      </c>
      <c r="D19" s="53"/>
      <c r="E19" s="35" t="s">
        <v>123</v>
      </c>
      <c r="F19" s="3">
        <v>0</v>
      </c>
      <c r="G19" s="3">
        <v>0</v>
      </c>
      <c r="H19" s="3">
        <v>0</v>
      </c>
      <c r="I19" s="3">
        <v>0</v>
      </c>
      <c r="J19" s="3">
        <v>0</v>
      </c>
      <c r="K19" s="3">
        <v>0</v>
      </c>
      <c r="L19" s="3">
        <v>0</v>
      </c>
      <c r="M19" s="3">
        <v>0</v>
      </c>
      <c r="N19" s="3">
        <v>0</v>
      </c>
      <c r="O19" s="3">
        <v>0</v>
      </c>
      <c r="P19" s="3">
        <v>0</v>
      </c>
      <c r="Q19" s="3">
        <v>0</v>
      </c>
      <c r="R19" s="3">
        <v>0</v>
      </c>
      <c r="S19" s="3">
        <v>0</v>
      </c>
      <c r="T19" s="3">
        <v>0</v>
      </c>
      <c r="U19" s="3">
        <v>0</v>
      </c>
      <c r="V19" s="3">
        <v>0</v>
      </c>
      <c r="W19" s="3">
        <v>0</v>
      </c>
      <c r="X19" s="3">
        <v>0</v>
      </c>
      <c r="Y19" s="3">
        <v>0</v>
      </c>
      <c r="Z19" s="3">
        <v>0</v>
      </c>
      <c r="AA19" s="3">
        <v>0</v>
      </c>
      <c r="AB19" s="3">
        <v>0</v>
      </c>
      <c r="AC19" s="3">
        <v>0</v>
      </c>
      <c r="AD19" s="35" t="s">
        <v>123</v>
      </c>
    </row>
    <row r="20" spans="1:30" ht="15">
      <c r="A20" s="4"/>
      <c r="B20" s="55"/>
      <c r="C20" s="53" t="s">
        <v>1350</v>
      </c>
      <c r="D20" s="53"/>
      <c r="E20" s="35" t="s">
        <v>137</v>
      </c>
      <c r="F20" s="3">
        <v>0</v>
      </c>
      <c r="G20" s="3">
        <v>0</v>
      </c>
      <c r="H20" s="3">
        <v>0</v>
      </c>
      <c r="I20" s="3">
        <v>0</v>
      </c>
      <c r="J20" s="3">
        <v>0</v>
      </c>
      <c r="K20" s="3">
        <v>0</v>
      </c>
      <c r="L20" s="3">
        <v>0</v>
      </c>
      <c r="M20" s="3">
        <v>0</v>
      </c>
      <c r="N20" s="3">
        <v>0</v>
      </c>
      <c r="O20" s="3">
        <v>0</v>
      </c>
      <c r="P20" s="3">
        <v>0</v>
      </c>
      <c r="Q20" s="3">
        <v>0</v>
      </c>
      <c r="R20" s="3">
        <v>0</v>
      </c>
      <c r="S20" s="3">
        <v>0</v>
      </c>
      <c r="T20" s="3">
        <v>0</v>
      </c>
      <c r="U20" s="3">
        <v>0</v>
      </c>
      <c r="V20" s="3">
        <v>0</v>
      </c>
      <c r="W20" s="3">
        <v>0</v>
      </c>
      <c r="X20" s="3">
        <v>0</v>
      </c>
      <c r="Y20" s="3">
        <v>0</v>
      </c>
      <c r="Z20" s="3">
        <v>0</v>
      </c>
      <c r="AA20" s="3">
        <v>0</v>
      </c>
      <c r="AB20" s="3">
        <v>0</v>
      </c>
      <c r="AC20" s="3">
        <v>0</v>
      </c>
      <c r="AD20" s="35" t="s">
        <v>137</v>
      </c>
    </row>
    <row r="21" spans="1:30" ht="15">
      <c r="A21" s="4"/>
      <c r="B21" s="55"/>
      <c r="C21" s="53" t="s">
        <v>2087</v>
      </c>
      <c r="D21" s="53"/>
      <c r="E21" s="35" t="s">
        <v>143</v>
      </c>
      <c r="F21" s="3">
        <v>0</v>
      </c>
      <c r="G21" s="3">
        <v>0</v>
      </c>
      <c r="H21" s="3">
        <v>0</v>
      </c>
      <c r="I21" s="3">
        <v>0</v>
      </c>
      <c r="J21" s="3">
        <v>0</v>
      </c>
      <c r="K21" s="3">
        <v>0</v>
      </c>
      <c r="L21" s="3">
        <v>0</v>
      </c>
      <c r="M21" s="3">
        <v>0</v>
      </c>
      <c r="N21" s="3">
        <v>0</v>
      </c>
      <c r="O21" s="3">
        <v>0</v>
      </c>
      <c r="P21" s="3">
        <v>0</v>
      </c>
      <c r="Q21" s="3">
        <v>0</v>
      </c>
      <c r="R21" s="3">
        <v>0</v>
      </c>
      <c r="S21" s="3">
        <v>0</v>
      </c>
      <c r="T21" s="3">
        <v>0</v>
      </c>
      <c r="U21" s="3">
        <v>0</v>
      </c>
      <c r="V21" s="3">
        <v>0</v>
      </c>
      <c r="W21" s="3">
        <v>0</v>
      </c>
      <c r="X21" s="3">
        <v>0</v>
      </c>
      <c r="Y21" s="3">
        <v>0</v>
      </c>
      <c r="Z21" s="3">
        <v>0</v>
      </c>
      <c r="AA21" s="3">
        <v>0</v>
      </c>
      <c r="AB21" s="3">
        <v>0</v>
      </c>
      <c r="AC21" s="3">
        <v>0</v>
      </c>
      <c r="AD21" s="35" t="s">
        <v>143</v>
      </c>
    </row>
    <row r="22" spans="1:30" ht="15">
      <c r="A22" s="4"/>
      <c r="B22" s="55"/>
      <c r="C22" s="53" t="s">
        <v>2088</v>
      </c>
      <c r="D22" s="53"/>
      <c r="E22" s="35" t="s">
        <v>348</v>
      </c>
      <c r="F22" s="3">
        <v>0</v>
      </c>
      <c r="G22" s="3">
        <v>0</v>
      </c>
      <c r="H22" s="3">
        <v>0</v>
      </c>
      <c r="I22" s="3">
        <v>0</v>
      </c>
      <c r="J22" s="3">
        <v>0</v>
      </c>
      <c r="K22" s="3">
        <v>0</v>
      </c>
      <c r="L22" s="3">
        <v>0</v>
      </c>
      <c r="M22" s="3">
        <v>0</v>
      </c>
      <c r="N22" s="3">
        <v>0</v>
      </c>
      <c r="O22" s="3">
        <v>0</v>
      </c>
      <c r="P22" s="3">
        <v>0</v>
      </c>
      <c r="Q22" s="3">
        <v>0</v>
      </c>
      <c r="R22" s="3">
        <v>0</v>
      </c>
      <c r="S22" s="3">
        <v>0</v>
      </c>
      <c r="T22" s="3">
        <v>0</v>
      </c>
      <c r="U22" s="3">
        <v>0</v>
      </c>
      <c r="V22" s="3">
        <v>0</v>
      </c>
      <c r="W22" s="3">
        <v>0</v>
      </c>
      <c r="X22" s="3">
        <v>0</v>
      </c>
      <c r="Y22" s="3">
        <v>0</v>
      </c>
      <c r="Z22" s="3">
        <v>0</v>
      </c>
      <c r="AA22" s="3">
        <v>0</v>
      </c>
      <c r="AB22" s="3">
        <v>0</v>
      </c>
      <c r="AC22" s="3">
        <v>0</v>
      </c>
      <c r="AD22" s="35" t="s">
        <v>348</v>
      </c>
    </row>
    <row r="23" spans="1:30" ht="15">
      <c r="A23" s="4"/>
      <c r="B23" s="53"/>
      <c r="C23" s="53" t="s">
        <v>1719</v>
      </c>
      <c r="D23" s="53"/>
      <c r="E23" s="35" t="s">
        <v>349</v>
      </c>
      <c r="F23" s="3">
        <v>398000</v>
      </c>
      <c r="G23" s="3">
        <v>398000</v>
      </c>
      <c r="H23" s="3">
        <v>3000</v>
      </c>
      <c r="I23" s="3">
        <v>0</v>
      </c>
      <c r="J23" s="3">
        <v>401000</v>
      </c>
      <c r="K23" s="3">
        <v>0</v>
      </c>
      <c r="L23" s="3">
        <v>423000</v>
      </c>
      <c r="M23" s="3">
        <v>423000</v>
      </c>
      <c r="N23" s="3">
        <v>5000</v>
      </c>
      <c r="O23" s="3">
        <v>0</v>
      </c>
      <c r="P23" s="3">
        <v>428000</v>
      </c>
      <c r="Q23" s="3">
        <v>0</v>
      </c>
      <c r="R23" s="3">
        <v>398000</v>
      </c>
      <c r="S23" s="3">
        <v>398000</v>
      </c>
      <c r="T23" s="3">
        <v>3000</v>
      </c>
      <c r="U23" s="3">
        <v>0</v>
      </c>
      <c r="V23" s="3">
        <v>401000</v>
      </c>
      <c r="W23" s="3">
        <v>0</v>
      </c>
      <c r="X23" s="3">
        <v>423000</v>
      </c>
      <c r="Y23" s="3">
        <v>423000</v>
      </c>
      <c r="Z23" s="3">
        <v>5000</v>
      </c>
      <c r="AA23" s="3">
        <v>0</v>
      </c>
      <c r="AB23" s="3">
        <v>428000</v>
      </c>
      <c r="AC23" s="3">
        <v>0</v>
      </c>
      <c r="AD23" s="35" t="s">
        <v>349</v>
      </c>
    </row>
    <row r="24" spans="1:30" ht="15">
      <c r="A24" s="4"/>
      <c r="B24" s="54" t="s">
        <v>1548</v>
      </c>
      <c r="C24" s="53" t="s">
        <v>2095</v>
      </c>
      <c r="D24" s="53"/>
      <c r="E24" s="35" t="s">
        <v>377</v>
      </c>
      <c r="F24" s="3">
        <v>26373000</v>
      </c>
      <c r="G24" s="3">
        <v>26335000</v>
      </c>
      <c r="H24" s="3">
        <v>98000</v>
      </c>
      <c r="I24" s="3">
        <v>-60000</v>
      </c>
      <c r="J24" s="3">
        <v>26373000</v>
      </c>
      <c r="K24" s="38"/>
      <c r="L24" s="3">
        <v>35528000</v>
      </c>
      <c r="M24" s="3">
        <v>35193000</v>
      </c>
      <c r="N24" s="3">
        <v>335000</v>
      </c>
      <c r="O24" s="3">
        <v>0</v>
      </c>
      <c r="P24" s="3">
        <v>35528000</v>
      </c>
      <c r="Q24" s="38"/>
      <c r="R24" s="3">
        <v>20562000</v>
      </c>
      <c r="S24" s="3">
        <v>20498000</v>
      </c>
      <c r="T24" s="3">
        <v>93000</v>
      </c>
      <c r="U24" s="3">
        <v>-29000</v>
      </c>
      <c r="V24" s="3">
        <v>20562000</v>
      </c>
      <c r="W24" s="38"/>
      <c r="X24" s="3">
        <v>31566000</v>
      </c>
      <c r="Y24" s="3">
        <v>31243000</v>
      </c>
      <c r="Z24" s="3">
        <v>323000</v>
      </c>
      <c r="AA24" s="3">
        <v>0</v>
      </c>
      <c r="AB24" s="3">
        <v>31566000</v>
      </c>
      <c r="AC24" s="38"/>
      <c r="AD24" s="35" t="s">
        <v>377</v>
      </c>
    </row>
    <row r="25" spans="1:30" ht="15">
      <c r="A25" s="4"/>
      <c r="B25" s="55"/>
      <c r="C25" s="53" t="s">
        <v>2094</v>
      </c>
      <c r="D25" s="53"/>
      <c r="E25" s="35" t="s">
        <v>58</v>
      </c>
      <c r="F25" s="3">
        <v>10420000</v>
      </c>
      <c r="G25" s="3">
        <v>10580000</v>
      </c>
      <c r="H25" s="3">
        <v>18000</v>
      </c>
      <c r="I25" s="3">
        <v>-178000</v>
      </c>
      <c r="J25" s="3">
        <v>10420000</v>
      </c>
      <c r="K25" s="38"/>
      <c r="L25" s="3">
        <v>13097000</v>
      </c>
      <c r="M25" s="3">
        <v>13233000</v>
      </c>
      <c r="N25" s="3">
        <v>14000</v>
      </c>
      <c r="O25" s="3">
        <v>-150000</v>
      </c>
      <c r="P25" s="3">
        <v>13097000</v>
      </c>
      <c r="Q25" s="38"/>
      <c r="R25" s="3">
        <v>10046000</v>
      </c>
      <c r="S25" s="3">
        <v>10215000</v>
      </c>
      <c r="T25" s="3">
        <v>8000</v>
      </c>
      <c r="U25" s="3">
        <v>-177000</v>
      </c>
      <c r="V25" s="3">
        <v>10046000</v>
      </c>
      <c r="W25" s="38"/>
      <c r="X25" s="3">
        <v>12424000</v>
      </c>
      <c r="Y25" s="3">
        <v>12569000</v>
      </c>
      <c r="Z25" s="3">
        <v>4000</v>
      </c>
      <c r="AA25" s="3">
        <v>-149000</v>
      </c>
      <c r="AB25" s="3">
        <v>12424000</v>
      </c>
      <c r="AC25" s="38"/>
      <c r="AD25" s="35" t="s">
        <v>58</v>
      </c>
    </row>
    <row r="26" spans="1:30" ht="15">
      <c r="A26" s="4"/>
      <c r="B26" s="55"/>
      <c r="C26" s="53" t="s">
        <v>2092</v>
      </c>
      <c r="D26" s="53"/>
      <c r="E26" s="35" t="s">
        <v>64</v>
      </c>
      <c r="F26" s="3">
        <v>114000</v>
      </c>
      <c r="G26" s="3">
        <v>117000</v>
      </c>
      <c r="H26" s="3">
        <v>0</v>
      </c>
      <c r="I26" s="3">
        <v>-3000</v>
      </c>
      <c r="J26" s="3">
        <v>114000</v>
      </c>
      <c r="K26" s="38"/>
      <c r="L26" s="3">
        <v>73000</v>
      </c>
      <c r="M26" s="3">
        <v>68000</v>
      </c>
      <c r="N26" s="3">
        <v>5000</v>
      </c>
      <c r="O26" s="3">
        <v>0</v>
      </c>
      <c r="P26" s="3">
        <v>73000</v>
      </c>
      <c r="Q26" s="38"/>
      <c r="R26" s="3">
        <v>0</v>
      </c>
      <c r="S26" s="3">
        <v>0</v>
      </c>
      <c r="T26" s="3">
        <v>0</v>
      </c>
      <c r="U26" s="3">
        <v>0</v>
      </c>
      <c r="V26" s="3">
        <v>0</v>
      </c>
      <c r="W26" s="38"/>
      <c r="X26" s="3">
        <v>56000</v>
      </c>
      <c r="Y26" s="3">
        <v>51000</v>
      </c>
      <c r="Z26" s="3">
        <v>5000</v>
      </c>
      <c r="AA26" s="3">
        <v>0</v>
      </c>
      <c r="AB26" s="3">
        <v>56000</v>
      </c>
      <c r="AC26" s="38"/>
      <c r="AD26" s="35" t="s">
        <v>64</v>
      </c>
    </row>
    <row r="27" spans="1:30" ht="15">
      <c r="A27" s="4"/>
      <c r="B27" s="55"/>
      <c r="C27" s="53" t="s">
        <v>2093</v>
      </c>
      <c r="D27" s="53"/>
      <c r="E27" s="35" t="s">
        <v>68</v>
      </c>
      <c r="F27" s="3">
        <v>8273000</v>
      </c>
      <c r="G27" s="3">
        <v>8355000</v>
      </c>
      <c r="H27" s="3">
        <v>11000</v>
      </c>
      <c r="I27" s="3">
        <v>-93000</v>
      </c>
      <c r="J27" s="3">
        <v>8273000</v>
      </c>
      <c r="K27" s="38"/>
      <c r="L27" s="3">
        <v>6327000</v>
      </c>
      <c r="M27" s="3">
        <v>6298000</v>
      </c>
      <c r="N27" s="3">
        <v>47000</v>
      </c>
      <c r="O27" s="3">
        <v>-18000</v>
      </c>
      <c r="P27" s="3">
        <v>6327000</v>
      </c>
      <c r="Q27" s="38"/>
      <c r="R27" s="3">
        <v>7968000</v>
      </c>
      <c r="S27" s="3">
        <v>8047000</v>
      </c>
      <c r="T27" s="3">
        <v>11000</v>
      </c>
      <c r="U27" s="3">
        <v>-90000</v>
      </c>
      <c r="V27" s="3">
        <v>7968000</v>
      </c>
      <c r="W27" s="38"/>
      <c r="X27" s="3">
        <v>5654000</v>
      </c>
      <c r="Y27" s="3">
        <v>5625000</v>
      </c>
      <c r="Z27" s="3">
        <v>45000</v>
      </c>
      <c r="AA27" s="3">
        <v>-16000</v>
      </c>
      <c r="AB27" s="3">
        <v>5654000</v>
      </c>
      <c r="AC27" s="38"/>
      <c r="AD27" s="35" t="s">
        <v>68</v>
      </c>
    </row>
    <row r="28" spans="1:30" ht="15">
      <c r="A28" s="4"/>
      <c r="B28" s="55"/>
      <c r="C28" s="53" t="s">
        <v>1350</v>
      </c>
      <c r="D28" s="53"/>
      <c r="E28" s="35" t="s">
        <v>75</v>
      </c>
      <c r="F28" s="3">
        <v>0</v>
      </c>
      <c r="G28" s="3">
        <v>0</v>
      </c>
      <c r="H28" s="3">
        <v>0</v>
      </c>
      <c r="I28" s="3">
        <v>0</v>
      </c>
      <c r="J28" s="3">
        <v>0</v>
      </c>
      <c r="K28" s="38"/>
      <c r="L28" s="3">
        <v>0</v>
      </c>
      <c r="M28" s="3">
        <v>0</v>
      </c>
      <c r="N28" s="3">
        <v>0</v>
      </c>
      <c r="O28" s="3">
        <v>0</v>
      </c>
      <c r="P28" s="3">
        <v>0</v>
      </c>
      <c r="Q28" s="38"/>
      <c r="R28" s="3">
        <v>0</v>
      </c>
      <c r="S28" s="3">
        <v>0</v>
      </c>
      <c r="T28" s="3">
        <v>0</v>
      </c>
      <c r="U28" s="3">
        <v>0</v>
      </c>
      <c r="V28" s="3">
        <v>0</v>
      </c>
      <c r="W28" s="38"/>
      <c r="X28" s="3">
        <v>0</v>
      </c>
      <c r="Y28" s="3">
        <v>0</v>
      </c>
      <c r="Z28" s="3">
        <v>0</v>
      </c>
      <c r="AA28" s="3">
        <v>0</v>
      </c>
      <c r="AB28" s="3">
        <v>0</v>
      </c>
      <c r="AC28" s="38"/>
      <c r="AD28" s="35" t="s">
        <v>75</v>
      </c>
    </row>
    <row r="29" spans="1:30" ht="15">
      <c r="A29" s="4"/>
      <c r="B29" s="55"/>
      <c r="C29" s="53" t="s">
        <v>2087</v>
      </c>
      <c r="D29" s="53"/>
      <c r="E29" s="35" t="s">
        <v>78</v>
      </c>
      <c r="F29" s="3">
        <v>141000</v>
      </c>
      <c r="G29" s="3">
        <v>142000</v>
      </c>
      <c r="H29" s="3">
        <v>1000</v>
      </c>
      <c r="I29" s="3">
        <v>-2000</v>
      </c>
      <c r="J29" s="3">
        <v>141000</v>
      </c>
      <c r="K29" s="38"/>
      <c r="L29" s="3">
        <v>402000</v>
      </c>
      <c r="M29" s="3">
        <v>396000</v>
      </c>
      <c r="N29" s="3">
        <v>8000</v>
      </c>
      <c r="O29" s="3">
        <v>-2000</v>
      </c>
      <c r="P29" s="3">
        <v>402000</v>
      </c>
      <c r="Q29" s="38"/>
      <c r="R29" s="3">
        <v>141000</v>
      </c>
      <c r="S29" s="3">
        <v>142000</v>
      </c>
      <c r="T29" s="3">
        <v>1000</v>
      </c>
      <c r="U29" s="3">
        <v>-2000</v>
      </c>
      <c r="V29" s="3">
        <v>141000</v>
      </c>
      <c r="W29" s="38"/>
      <c r="X29" s="3">
        <v>402000</v>
      </c>
      <c r="Y29" s="3">
        <v>396000</v>
      </c>
      <c r="Z29" s="3">
        <v>8000</v>
      </c>
      <c r="AA29" s="3">
        <v>-2000</v>
      </c>
      <c r="AB29" s="3">
        <v>402000</v>
      </c>
      <c r="AC29" s="38"/>
      <c r="AD29" s="35" t="s">
        <v>78</v>
      </c>
    </row>
    <row r="30" spans="1:30" ht="15">
      <c r="A30" s="4"/>
      <c r="B30" s="55"/>
      <c r="C30" s="53" t="s">
        <v>2088</v>
      </c>
      <c r="D30" s="53"/>
      <c r="E30" s="35" t="s">
        <v>80</v>
      </c>
      <c r="F30" s="3">
        <v>2539000</v>
      </c>
      <c r="G30" s="3">
        <v>2567000</v>
      </c>
      <c r="H30" s="3">
        <v>4000</v>
      </c>
      <c r="I30" s="3">
        <v>-32000</v>
      </c>
      <c r="J30" s="3">
        <v>2539000</v>
      </c>
      <c r="K30" s="38"/>
      <c r="L30" s="3">
        <v>2223000</v>
      </c>
      <c r="M30" s="3">
        <v>2194000</v>
      </c>
      <c r="N30" s="3">
        <v>34000</v>
      </c>
      <c r="O30" s="3">
        <v>-5000</v>
      </c>
      <c r="P30" s="3">
        <v>2223000</v>
      </c>
      <c r="Q30" s="38"/>
      <c r="R30" s="3">
        <v>2403000</v>
      </c>
      <c r="S30" s="3">
        <v>2431000</v>
      </c>
      <c r="T30" s="3">
        <v>4000</v>
      </c>
      <c r="U30" s="3">
        <v>-32000</v>
      </c>
      <c r="V30" s="3">
        <v>2403000</v>
      </c>
      <c r="W30" s="38"/>
      <c r="X30" s="3">
        <v>1520000</v>
      </c>
      <c r="Y30" s="3">
        <v>1491000</v>
      </c>
      <c r="Z30" s="3">
        <v>32000</v>
      </c>
      <c r="AA30" s="3">
        <v>-3000</v>
      </c>
      <c r="AB30" s="3">
        <v>1520000</v>
      </c>
      <c r="AC30" s="38"/>
      <c r="AD30" s="35" t="s">
        <v>80</v>
      </c>
    </row>
    <row r="31" spans="1:30" ht="15">
      <c r="A31" s="4"/>
      <c r="B31" s="55"/>
      <c r="C31" s="53" t="s">
        <v>1718</v>
      </c>
      <c r="D31" s="53"/>
      <c r="E31" s="35" t="s">
        <v>81</v>
      </c>
      <c r="F31" s="3">
        <v>47860000</v>
      </c>
      <c r="G31" s="3">
        <v>48096000</v>
      </c>
      <c r="H31" s="3">
        <v>132000</v>
      </c>
      <c r="I31" s="3">
        <v>-368000</v>
      </c>
      <c r="J31" s="3">
        <v>47860000</v>
      </c>
      <c r="K31" s="38"/>
      <c r="L31" s="3">
        <v>57650000</v>
      </c>
      <c r="M31" s="3">
        <v>57382000</v>
      </c>
      <c r="N31" s="3">
        <v>443000</v>
      </c>
      <c r="O31" s="3">
        <v>-175000</v>
      </c>
      <c r="P31" s="3">
        <v>57650000</v>
      </c>
      <c r="Q31" s="38"/>
      <c r="R31" s="3">
        <v>41120000</v>
      </c>
      <c r="S31" s="3">
        <v>41333000</v>
      </c>
      <c r="T31" s="3">
        <v>117000</v>
      </c>
      <c r="U31" s="3">
        <v>-330000</v>
      </c>
      <c r="V31" s="3">
        <v>41120000</v>
      </c>
      <c r="W31" s="38"/>
      <c r="X31" s="3">
        <v>51622000</v>
      </c>
      <c r="Y31" s="3">
        <v>51375000</v>
      </c>
      <c r="Z31" s="3">
        <v>417000</v>
      </c>
      <c r="AA31" s="3">
        <v>-170000</v>
      </c>
      <c r="AB31" s="3">
        <v>51622000</v>
      </c>
      <c r="AC31" s="38"/>
      <c r="AD31" s="35" t="s">
        <v>81</v>
      </c>
    </row>
    <row r="32" spans="1:30" ht="15">
      <c r="A32" s="4"/>
      <c r="B32" s="55"/>
      <c r="C32" s="53" t="s">
        <v>1739</v>
      </c>
      <c r="D32" s="54"/>
      <c r="E32" s="35" t="s">
        <v>82</v>
      </c>
      <c r="F32" s="3">
        <v>1480000</v>
      </c>
      <c r="G32" s="3">
        <v>1522000</v>
      </c>
      <c r="H32" s="3">
        <v>13000</v>
      </c>
      <c r="I32" s="3">
        <v>-55000</v>
      </c>
      <c r="J32" s="3">
        <v>1480000</v>
      </c>
      <c r="K32" s="38"/>
      <c r="L32" s="3">
        <v>2133000</v>
      </c>
      <c r="M32" s="3">
        <v>1753000</v>
      </c>
      <c r="N32" s="3">
        <v>392000</v>
      </c>
      <c r="O32" s="3">
        <v>-12000</v>
      </c>
      <c r="P32" s="3">
        <v>2133000</v>
      </c>
      <c r="Q32" s="38"/>
      <c r="R32" s="3">
        <v>155000</v>
      </c>
      <c r="S32" s="3">
        <v>152000</v>
      </c>
      <c r="T32" s="3">
        <v>3000</v>
      </c>
      <c r="U32" s="3">
        <v>0</v>
      </c>
      <c r="V32" s="3">
        <v>155000</v>
      </c>
      <c r="W32" s="38"/>
      <c r="X32" s="3">
        <v>261000</v>
      </c>
      <c r="Y32" s="3">
        <v>151000</v>
      </c>
      <c r="Z32" s="3">
        <v>110000</v>
      </c>
      <c r="AA32" s="3">
        <v>0</v>
      </c>
      <c r="AB32" s="3">
        <v>261000</v>
      </c>
      <c r="AC32" s="38"/>
      <c r="AD32" s="35" t="s">
        <v>82</v>
      </c>
    </row>
    <row r="33" spans="1:30" ht="15">
      <c r="A33" s="4"/>
      <c r="B33" s="55"/>
      <c r="C33" s="53" t="s">
        <v>1403</v>
      </c>
      <c r="D33" s="71"/>
      <c r="E33" s="35" t="s">
        <v>84</v>
      </c>
      <c r="F33" s="38"/>
      <c r="G33" s="38"/>
      <c r="H33" s="38"/>
      <c r="I33" s="38"/>
      <c r="J33" s="3">
        <v>1020000</v>
      </c>
      <c r="K33" s="38"/>
      <c r="L33" s="38"/>
      <c r="M33" s="38"/>
      <c r="N33" s="38"/>
      <c r="O33" s="38"/>
      <c r="P33" s="3">
        <v>848000</v>
      </c>
      <c r="Q33" s="38"/>
      <c r="R33" s="38"/>
      <c r="S33" s="38"/>
      <c r="T33" s="38"/>
      <c r="U33" s="38"/>
      <c r="V33" s="3">
        <v>140000</v>
      </c>
      <c r="W33" s="38"/>
      <c r="X33" s="38"/>
      <c r="Y33" s="38"/>
      <c r="Z33" s="38"/>
      <c r="AA33" s="38"/>
      <c r="AB33" s="3">
        <v>123000</v>
      </c>
      <c r="AC33" s="38"/>
      <c r="AD33" s="35" t="s">
        <v>84</v>
      </c>
    </row>
    <row r="34" spans="1:30" ht="15">
      <c r="A34" s="4"/>
      <c r="B34" s="53"/>
      <c r="C34" s="53" t="s">
        <v>1807</v>
      </c>
      <c r="D34" s="53"/>
      <c r="E34" s="35" t="s">
        <v>85</v>
      </c>
      <c r="F34" s="3">
        <v>49340000</v>
      </c>
      <c r="G34" s="3">
        <v>49618000</v>
      </c>
      <c r="H34" s="3">
        <v>145000</v>
      </c>
      <c r="I34" s="3">
        <v>-423000</v>
      </c>
      <c r="J34" s="3">
        <v>49340000</v>
      </c>
      <c r="K34" s="38"/>
      <c r="L34" s="3">
        <v>59783000</v>
      </c>
      <c r="M34" s="3">
        <v>59135000</v>
      </c>
      <c r="N34" s="3">
        <v>835000</v>
      </c>
      <c r="O34" s="3">
        <v>-187000</v>
      </c>
      <c r="P34" s="3">
        <v>59783000</v>
      </c>
      <c r="Q34" s="38"/>
      <c r="R34" s="3">
        <v>41275000</v>
      </c>
      <c r="S34" s="3">
        <v>41485000</v>
      </c>
      <c r="T34" s="3">
        <v>120000</v>
      </c>
      <c r="U34" s="3">
        <v>-330000</v>
      </c>
      <c r="V34" s="3">
        <v>41275000</v>
      </c>
      <c r="W34" s="38"/>
      <c r="X34" s="3">
        <v>51883000</v>
      </c>
      <c r="Y34" s="3">
        <v>51526000</v>
      </c>
      <c r="Z34" s="3">
        <v>527000</v>
      </c>
      <c r="AA34" s="3">
        <v>-170000</v>
      </c>
      <c r="AB34" s="3">
        <v>51883000</v>
      </c>
      <c r="AC34" s="38"/>
      <c r="AD34" s="35" t="s">
        <v>85</v>
      </c>
    </row>
    <row r="35" spans="1:30" ht="15">
      <c r="A35" s="4"/>
      <c r="B35" s="54" t="s">
        <v>1550</v>
      </c>
      <c r="C35" s="53" t="s">
        <v>2095</v>
      </c>
      <c r="D35" s="53"/>
      <c r="E35" s="35" t="s">
        <v>90</v>
      </c>
      <c r="F35" s="3">
        <v>6266000</v>
      </c>
      <c r="G35" s="3">
        <v>6274000</v>
      </c>
      <c r="H35" s="3">
        <v>2000</v>
      </c>
      <c r="I35" s="3">
        <v>-10000</v>
      </c>
      <c r="J35" s="3">
        <v>6266000</v>
      </c>
      <c r="K35" s="38"/>
      <c r="L35" s="3">
        <v>5069000</v>
      </c>
      <c r="M35" s="3">
        <v>5066000</v>
      </c>
      <c r="N35" s="3">
        <v>3000</v>
      </c>
      <c r="O35" s="3">
        <v>0</v>
      </c>
      <c r="P35" s="3">
        <v>5069000</v>
      </c>
      <c r="Q35" s="38"/>
      <c r="R35" s="3">
        <v>5909000</v>
      </c>
      <c r="S35" s="3">
        <v>5918000</v>
      </c>
      <c r="T35" s="3">
        <v>1000</v>
      </c>
      <c r="U35" s="3">
        <v>-10000</v>
      </c>
      <c r="V35" s="3">
        <v>5909000</v>
      </c>
      <c r="W35" s="38"/>
      <c r="X35" s="3">
        <v>4748000</v>
      </c>
      <c r="Y35" s="3">
        <v>4746000</v>
      </c>
      <c r="Z35" s="3">
        <v>2000</v>
      </c>
      <c r="AA35" s="3">
        <v>0</v>
      </c>
      <c r="AB35" s="3">
        <v>4748000</v>
      </c>
      <c r="AC35" s="38"/>
      <c r="AD35" s="35" t="s">
        <v>90</v>
      </c>
    </row>
    <row r="36" spans="1:30" ht="15">
      <c r="A36" s="4"/>
      <c r="B36" s="55"/>
      <c r="C36" s="53" t="s">
        <v>2094</v>
      </c>
      <c r="D36" s="53"/>
      <c r="E36" s="35" t="s">
        <v>94</v>
      </c>
      <c r="F36" s="3">
        <v>69000</v>
      </c>
      <c r="G36" s="3">
        <v>68000</v>
      </c>
      <c r="H36" s="3">
        <v>1000</v>
      </c>
      <c r="I36" s="3">
        <v>0</v>
      </c>
      <c r="J36" s="3">
        <v>69000</v>
      </c>
      <c r="K36" s="38"/>
      <c r="L36" s="3">
        <v>71000</v>
      </c>
      <c r="M36" s="3">
        <v>70000</v>
      </c>
      <c r="N36" s="3">
        <v>1000</v>
      </c>
      <c r="O36" s="3">
        <v>0</v>
      </c>
      <c r="P36" s="3">
        <v>71000</v>
      </c>
      <c r="Q36" s="38"/>
      <c r="R36" s="3">
        <v>0</v>
      </c>
      <c r="S36" s="3">
        <v>0</v>
      </c>
      <c r="T36" s="3">
        <v>0</v>
      </c>
      <c r="U36" s="3">
        <v>0</v>
      </c>
      <c r="V36" s="3">
        <v>0</v>
      </c>
      <c r="W36" s="38"/>
      <c r="X36" s="3">
        <v>0</v>
      </c>
      <c r="Y36" s="3">
        <v>0</v>
      </c>
      <c r="Z36" s="3">
        <v>0</v>
      </c>
      <c r="AA36" s="3">
        <v>0</v>
      </c>
      <c r="AB36" s="3">
        <v>0</v>
      </c>
      <c r="AC36" s="38"/>
      <c r="AD36" s="35" t="s">
        <v>94</v>
      </c>
    </row>
    <row r="37" spans="1:30" ht="15">
      <c r="A37" s="4"/>
      <c r="B37" s="55"/>
      <c r="C37" s="53" t="s">
        <v>2092</v>
      </c>
      <c r="D37" s="53"/>
      <c r="E37" s="35" t="s">
        <v>95</v>
      </c>
      <c r="F37" s="3">
        <v>0</v>
      </c>
      <c r="G37" s="3">
        <v>0</v>
      </c>
      <c r="H37" s="3">
        <v>0</v>
      </c>
      <c r="I37" s="3">
        <v>0</v>
      </c>
      <c r="J37" s="3">
        <v>0</v>
      </c>
      <c r="K37" s="38"/>
      <c r="L37" s="3">
        <v>0</v>
      </c>
      <c r="M37" s="3">
        <v>0</v>
      </c>
      <c r="N37" s="3">
        <v>0</v>
      </c>
      <c r="O37" s="3">
        <v>0</v>
      </c>
      <c r="P37" s="3">
        <v>0</v>
      </c>
      <c r="Q37" s="38"/>
      <c r="R37" s="3">
        <v>0</v>
      </c>
      <c r="S37" s="3">
        <v>0</v>
      </c>
      <c r="T37" s="3">
        <v>0</v>
      </c>
      <c r="U37" s="3">
        <v>0</v>
      </c>
      <c r="V37" s="3">
        <v>0</v>
      </c>
      <c r="W37" s="38"/>
      <c r="X37" s="3">
        <v>0</v>
      </c>
      <c r="Y37" s="3">
        <v>0</v>
      </c>
      <c r="Z37" s="3">
        <v>0</v>
      </c>
      <c r="AA37" s="3">
        <v>0</v>
      </c>
      <c r="AB37" s="3">
        <v>0</v>
      </c>
      <c r="AC37" s="38"/>
      <c r="AD37" s="35" t="s">
        <v>95</v>
      </c>
    </row>
    <row r="38" spans="1:30" ht="15">
      <c r="A38" s="4"/>
      <c r="B38" s="55"/>
      <c r="C38" s="53" t="s">
        <v>2093</v>
      </c>
      <c r="D38" s="53"/>
      <c r="E38" s="35" t="s">
        <v>97</v>
      </c>
      <c r="F38" s="3">
        <v>0</v>
      </c>
      <c r="G38" s="3">
        <v>0</v>
      </c>
      <c r="H38" s="3">
        <v>0</v>
      </c>
      <c r="I38" s="3">
        <v>0</v>
      </c>
      <c r="J38" s="3">
        <v>0</v>
      </c>
      <c r="K38" s="38"/>
      <c r="L38" s="3">
        <v>0</v>
      </c>
      <c r="M38" s="3">
        <v>0</v>
      </c>
      <c r="N38" s="3">
        <v>0</v>
      </c>
      <c r="O38" s="3">
        <v>0</v>
      </c>
      <c r="P38" s="3">
        <v>0</v>
      </c>
      <c r="Q38" s="38"/>
      <c r="R38" s="3">
        <v>0</v>
      </c>
      <c r="S38" s="3">
        <v>0</v>
      </c>
      <c r="T38" s="3">
        <v>0</v>
      </c>
      <c r="U38" s="3">
        <v>0</v>
      </c>
      <c r="V38" s="3">
        <v>0</v>
      </c>
      <c r="W38" s="38"/>
      <c r="X38" s="3">
        <v>0</v>
      </c>
      <c r="Y38" s="3">
        <v>0</v>
      </c>
      <c r="Z38" s="3">
        <v>0</v>
      </c>
      <c r="AA38" s="3">
        <v>0</v>
      </c>
      <c r="AB38" s="3">
        <v>0</v>
      </c>
      <c r="AC38" s="38"/>
      <c r="AD38" s="35" t="s">
        <v>97</v>
      </c>
    </row>
    <row r="39" spans="1:30" ht="15">
      <c r="A39" s="4"/>
      <c r="B39" s="55"/>
      <c r="C39" s="53" t="s">
        <v>1350</v>
      </c>
      <c r="D39" s="53"/>
      <c r="E39" s="35" t="s">
        <v>99</v>
      </c>
      <c r="F39" s="3">
        <v>0</v>
      </c>
      <c r="G39" s="3">
        <v>0</v>
      </c>
      <c r="H39" s="3">
        <v>0</v>
      </c>
      <c r="I39" s="3">
        <v>0</v>
      </c>
      <c r="J39" s="3">
        <v>0</v>
      </c>
      <c r="K39" s="38"/>
      <c r="L39" s="3">
        <v>0</v>
      </c>
      <c r="M39" s="3">
        <v>0</v>
      </c>
      <c r="N39" s="3">
        <v>0</v>
      </c>
      <c r="O39" s="3">
        <v>0</v>
      </c>
      <c r="P39" s="3">
        <v>0</v>
      </c>
      <c r="Q39" s="38"/>
      <c r="R39" s="3">
        <v>0</v>
      </c>
      <c r="S39" s="3">
        <v>0</v>
      </c>
      <c r="T39" s="3">
        <v>0</v>
      </c>
      <c r="U39" s="3">
        <v>0</v>
      </c>
      <c r="V39" s="3">
        <v>0</v>
      </c>
      <c r="W39" s="38"/>
      <c r="X39" s="3">
        <v>0</v>
      </c>
      <c r="Y39" s="3">
        <v>0</v>
      </c>
      <c r="Z39" s="3">
        <v>0</v>
      </c>
      <c r="AA39" s="3">
        <v>0</v>
      </c>
      <c r="AB39" s="3">
        <v>0</v>
      </c>
      <c r="AC39" s="38"/>
      <c r="AD39" s="35" t="s">
        <v>99</v>
      </c>
    </row>
    <row r="40" spans="1:30" ht="15">
      <c r="A40" s="4"/>
      <c r="B40" s="55"/>
      <c r="C40" s="53" t="s">
        <v>2087</v>
      </c>
      <c r="D40" s="53"/>
      <c r="E40" s="35" t="s">
        <v>100</v>
      </c>
      <c r="F40" s="3">
        <v>0</v>
      </c>
      <c r="G40" s="3">
        <v>0</v>
      </c>
      <c r="H40" s="3">
        <v>0</v>
      </c>
      <c r="I40" s="3">
        <v>0</v>
      </c>
      <c r="J40" s="3">
        <v>0</v>
      </c>
      <c r="K40" s="38"/>
      <c r="L40" s="3">
        <v>0</v>
      </c>
      <c r="M40" s="3">
        <v>0</v>
      </c>
      <c r="N40" s="3">
        <v>0</v>
      </c>
      <c r="O40" s="3">
        <v>0</v>
      </c>
      <c r="P40" s="3">
        <v>0</v>
      </c>
      <c r="Q40" s="38"/>
      <c r="R40" s="3">
        <v>0</v>
      </c>
      <c r="S40" s="3">
        <v>0</v>
      </c>
      <c r="T40" s="3">
        <v>0</v>
      </c>
      <c r="U40" s="3">
        <v>0</v>
      </c>
      <c r="V40" s="3">
        <v>0</v>
      </c>
      <c r="W40" s="38"/>
      <c r="X40" s="3">
        <v>0</v>
      </c>
      <c r="Y40" s="3">
        <v>0</v>
      </c>
      <c r="Z40" s="3">
        <v>0</v>
      </c>
      <c r="AA40" s="3">
        <v>0</v>
      </c>
      <c r="AB40" s="3">
        <v>0</v>
      </c>
      <c r="AC40" s="38"/>
      <c r="AD40" s="35" t="s">
        <v>100</v>
      </c>
    </row>
    <row r="41" spans="1:30" ht="15">
      <c r="A41" s="4"/>
      <c r="B41" s="55"/>
      <c r="C41" s="53" t="s">
        <v>2088</v>
      </c>
      <c r="D41" s="53"/>
      <c r="E41" s="35" t="s">
        <v>101</v>
      </c>
      <c r="F41" s="3">
        <v>2000</v>
      </c>
      <c r="G41" s="3">
        <v>2000</v>
      </c>
      <c r="H41" s="3">
        <v>0</v>
      </c>
      <c r="I41" s="3">
        <v>0</v>
      </c>
      <c r="J41" s="3">
        <v>2000</v>
      </c>
      <c r="K41" s="38"/>
      <c r="L41" s="3">
        <v>3000</v>
      </c>
      <c r="M41" s="3">
        <v>3000</v>
      </c>
      <c r="N41" s="3">
        <v>0</v>
      </c>
      <c r="O41" s="3">
        <v>0</v>
      </c>
      <c r="P41" s="3">
        <v>3000</v>
      </c>
      <c r="Q41" s="38"/>
      <c r="R41" s="3">
        <v>0</v>
      </c>
      <c r="S41" s="3">
        <v>0</v>
      </c>
      <c r="T41" s="3">
        <v>0</v>
      </c>
      <c r="U41" s="3">
        <v>0</v>
      </c>
      <c r="V41" s="3">
        <v>0</v>
      </c>
      <c r="W41" s="38"/>
      <c r="X41" s="3">
        <v>0</v>
      </c>
      <c r="Y41" s="3">
        <v>0</v>
      </c>
      <c r="Z41" s="3">
        <v>0</v>
      </c>
      <c r="AA41" s="3">
        <v>0</v>
      </c>
      <c r="AB41" s="3">
        <v>0</v>
      </c>
      <c r="AC41" s="38"/>
      <c r="AD41" s="35" t="s">
        <v>101</v>
      </c>
    </row>
    <row r="42" spans="1:30" ht="15">
      <c r="A42" s="4"/>
      <c r="B42" s="55"/>
      <c r="C42" s="53" t="s">
        <v>1721</v>
      </c>
      <c r="D42" s="53"/>
      <c r="E42" s="35" t="s">
        <v>104</v>
      </c>
      <c r="F42" s="3">
        <v>6337000</v>
      </c>
      <c r="G42" s="3">
        <v>6344000</v>
      </c>
      <c r="H42" s="3">
        <v>3000</v>
      </c>
      <c r="I42" s="3">
        <v>-10000</v>
      </c>
      <c r="J42" s="3">
        <v>6337000</v>
      </c>
      <c r="K42" s="38"/>
      <c r="L42" s="3">
        <v>5143000</v>
      </c>
      <c r="M42" s="3">
        <v>5139000</v>
      </c>
      <c r="N42" s="3">
        <v>4000</v>
      </c>
      <c r="O42" s="3">
        <v>0</v>
      </c>
      <c r="P42" s="3">
        <v>5143000</v>
      </c>
      <c r="Q42" s="38"/>
      <c r="R42" s="3">
        <v>5909000</v>
      </c>
      <c r="S42" s="3">
        <v>5918000</v>
      </c>
      <c r="T42" s="3">
        <v>1000</v>
      </c>
      <c r="U42" s="3">
        <v>-10000</v>
      </c>
      <c r="V42" s="3">
        <v>5909000</v>
      </c>
      <c r="W42" s="38"/>
      <c r="X42" s="3">
        <v>4748000</v>
      </c>
      <c r="Y42" s="3">
        <v>4746000</v>
      </c>
      <c r="Z42" s="3">
        <v>2000</v>
      </c>
      <c r="AA42" s="3">
        <v>0</v>
      </c>
      <c r="AB42" s="3">
        <v>4748000</v>
      </c>
      <c r="AC42" s="38"/>
      <c r="AD42" s="35" t="s">
        <v>104</v>
      </c>
    </row>
    <row r="43" spans="1:30" ht="15">
      <c r="A43" s="4"/>
      <c r="B43" s="55"/>
      <c r="C43" s="53" t="s">
        <v>1740</v>
      </c>
      <c r="D43" s="54"/>
      <c r="E43" s="35" t="s">
        <v>106</v>
      </c>
      <c r="F43" s="3">
        <v>41000</v>
      </c>
      <c r="G43" s="3">
        <v>45000</v>
      </c>
      <c r="H43" s="3">
        <v>0</v>
      </c>
      <c r="I43" s="3">
        <v>-4000</v>
      </c>
      <c r="J43" s="3">
        <v>41000</v>
      </c>
      <c r="K43" s="38"/>
      <c r="L43" s="3">
        <v>67000</v>
      </c>
      <c r="M43" s="3">
        <v>70000</v>
      </c>
      <c r="N43" s="3">
        <v>0</v>
      </c>
      <c r="O43" s="3">
        <v>-3000</v>
      </c>
      <c r="P43" s="3">
        <v>67000</v>
      </c>
      <c r="Q43" s="38"/>
      <c r="R43" s="3">
        <v>0</v>
      </c>
      <c r="S43" s="3">
        <v>0</v>
      </c>
      <c r="T43" s="3">
        <v>0</v>
      </c>
      <c r="U43" s="3">
        <v>0</v>
      </c>
      <c r="V43" s="3">
        <v>0</v>
      </c>
      <c r="W43" s="38"/>
      <c r="X43" s="3">
        <v>0</v>
      </c>
      <c r="Y43" s="3">
        <v>0</v>
      </c>
      <c r="Z43" s="3">
        <v>0</v>
      </c>
      <c r="AA43" s="3">
        <v>0</v>
      </c>
      <c r="AB43" s="3">
        <v>0</v>
      </c>
      <c r="AC43" s="38"/>
      <c r="AD43" s="35" t="s">
        <v>106</v>
      </c>
    </row>
    <row r="44" spans="1:30" ht="15">
      <c r="A44" s="4"/>
      <c r="B44" s="55"/>
      <c r="C44" s="53" t="s">
        <v>1403</v>
      </c>
      <c r="D44" s="71"/>
      <c r="E44" s="35" t="s">
        <v>107</v>
      </c>
      <c r="F44" s="38"/>
      <c r="G44" s="38"/>
      <c r="H44" s="38"/>
      <c r="I44" s="38"/>
      <c r="J44" s="3">
        <v>0</v>
      </c>
      <c r="K44" s="38"/>
      <c r="L44" s="38"/>
      <c r="M44" s="38"/>
      <c r="N44" s="38"/>
      <c r="O44" s="38"/>
      <c r="P44" s="3">
        <v>0</v>
      </c>
      <c r="Q44" s="38"/>
      <c r="R44" s="38"/>
      <c r="S44" s="38"/>
      <c r="T44" s="38"/>
      <c r="U44" s="38"/>
      <c r="V44" s="3">
        <v>0</v>
      </c>
      <c r="W44" s="38"/>
      <c r="X44" s="38"/>
      <c r="Y44" s="38"/>
      <c r="Z44" s="38"/>
      <c r="AA44" s="38"/>
      <c r="AB44" s="3">
        <v>0</v>
      </c>
      <c r="AC44" s="38"/>
      <c r="AD44" s="35" t="s">
        <v>107</v>
      </c>
    </row>
    <row r="45" spans="1:30" ht="15">
      <c r="A45" s="4"/>
      <c r="B45" s="55"/>
      <c r="C45" s="53" t="s">
        <v>1808</v>
      </c>
      <c r="D45" s="54"/>
      <c r="E45" s="35" t="s">
        <v>110</v>
      </c>
      <c r="F45" s="3">
        <v>6378000</v>
      </c>
      <c r="G45" s="3">
        <v>6389000</v>
      </c>
      <c r="H45" s="3">
        <v>3000</v>
      </c>
      <c r="I45" s="3">
        <v>-14000</v>
      </c>
      <c r="J45" s="3">
        <v>6378000</v>
      </c>
      <c r="K45" s="38"/>
      <c r="L45" s="3">
        <v>5210000</v>
      </c>
      <c r="M45" s="3">
        <v>5209000</v>
      </c>
      <c r="N45" s="3">
        <v>4000</v>
      </c>
      <c r="O45" s="3">
        <v>-3000</v>
      </c>
      <c r="P45" s="3">
        <v>5210000</v>
      </c>
      <c r="Q45" s="38"/>
      <c r="R45" s="3">
        <v>5909000</v>
      </c>
      <c r="S45" s="3">
        <v>5918000</v>
      </c>
      <c r="T45" s="3">
        <v>1000</v>
      </c>
      <c r="U45" s="3">
        <v>-10000</v>
      </c>
      <c r="V45" s="3">
        <v>5909000</v>
      </c>
      <c r="W45" s="38"/>
      <c r="X45" s="3">
        <v>4748000</v>
      </c>
      <c r="Y45" s="3">
        <v>4746000</v>
      </c>
      <c r="Z45" s="3">
        <v>2000</v>
      </c>
      <c r="AA45" s="3">
        <v>0</v>
      </c>
      <c r="AB45" s="3">
        <v>4748000</v>
      </c>
      <c r="AC45" s="38"/>
      <c r="AD45" s="35" t="s">
        <v>110</v>
      </c>
    </row>
    <row r="46" spans="1:30" ht="15">
      <c r="A46" s="4"/>
      <c r="B46" s="53"/>
      <c r="C46" s="54" t="s">
        <v>1421</v>
      </c>
      <c r="D46" s="71"/>
      <c r="E46" s="35" t="s">
        <v>111</v>
      </c>
      <c r="F46" s="38"/>
      <c r="G46" s="38"/>
      <c r="H46" s="38"/>
      <c r="I46" s="38"/>
      <c r="J46" s="3">
        <v>0</v>
      </c>
      <c r="K46" s="38"/>
      <c r="L46" s="38"/>
      <c r="M46" s="38"/>
      <c r="N46" s="38"/>
      <c r="O46" s="38"/>
      <c r="P46" s="3">
        <v>0</v>
      </c>
      <c r="Q46" s="38"/>
      <c r="R46" s="38"/>
      <c r="S46" s="38"/>
      <c r="T46" s="38"/>
      <c r="U46" s="38"/>
      <c r="V46" s="3">
        <v>0</v>
      </c>
      <c r="W46" s="38"/>
      <c r="X46" s="38"/>
      <c r="Y46" s="38"/>
      <c r="Z46" s="38"/>
      <c r="AA46" s="38"/>
      <c r="AB46" s="3">
        <v>0</v>
      </c>
      <c r="AC46" s="38"/>
      <c r="AD46" s="35" t="s">
        <v>111</v>
      </c>
    </row>
    <row r="47" spans="1:30" ht="15">
      <c r="A47" s="4"/>
      <c r="B47" s="53" t="s">
        <v>45</v>
      </c>
      <c r="C47" s="59"/>
      <c r="D47" s="53"/>
      <c r="E47" s="35" t="s">
        <v>113</v>
      </c>
      <c r="F47" s="3">
        <v>56116000</v>
      </c>
      <c r="G47" s="3">
        <v>56405000</v>
      </c>
      <c r="H47" s="38"/>
      <c r="I47" s="38"/>
      <c r="J47" s="3">
        <v>56119000</v>
      </c>
      <c r="K47" s="38"/>
      <c r="L47" s="3">
        <v>65416000</v>
      </c>
      <c r="M47" s="3">
        <v>64767000</v>
      </c>
      <c r="N47" s="38"/>
      <c r="O47" s="38"/>
      <c r="P47" s="3">
        <v>65421000</v>
      </c>
      <c r="Q47" s="38"/>
      <c r="R47" s="3">
        <v>47582000</v>
      </c>
      <c r="S47" s="3">
        <v>47801000</v>
      </c>
      <c r="T47" s="38"/>
      <c r="U47" s="38"/>
      <c r="V47" s="3">
        <v>47585000</v>
      </c>
      <c r="W47" s="38"/>
      <c r="X47" s="3">
        <v>57054000</v>
      </c>
      <c r="Y47" s="3">
        <v>56695000</v>
      </c>
      <c r="Z47" s="38"/>
      <c r="AA47" s="38"/>
      <c r="AB47" s="3">
        <v>57059000</v>
      </c>
      <c r="AC47" s="38"/>
      <c r="AD47" s="35" t="s">
        <v>113</v>
      </c>
    </row>
    <row r="48" spans="1:30" ht="15">
      <c r="A48" s="4"/>
      <c r="B48" s="53" t="s">
        <v>23</v>
      </c>
      <c r="C48" s="59"/>
      <c r="D48" s="53"/>
      <c r="E48" s="35" t="s">
        <v>114</v>
      </c>
      <c r="F48" s="38"/>
      <c r="G48" s="38"/>
      <c r="H48" s="38"/>
      <c r="I48" s="38"/>
      <c r="J48" s="3">
        <v>1020000</v>
      </c>
      <c r="K48" s="38"/>
      <c r="L48" s="38"/>
      <c r="M48" s="38"/>
      <c r="N48" s="38"/>
      <c r="O48" s="38"/>
      <c r="P48" s="3">
        <v>848000</v>
      </c>
      <c r="Q48" s="38"/>
      <c r="R48" s="38"/>
      <c r="S48" s="38"/>
      <c r="T48" s="38"/>
      <c r="U48" s="38"/>
      <c r="V48" s="3">
        <v>140000</v>
      </c>
      <c r="W48" s="38"/>
      <c r="X48" s="38"/>
      <c r="Y48" s="38"/>
      <c r="Z48" s="38"/>
      <c r="AA48" s="38"/>
      <c r="AB48" s="3">
        <v>123000</v>
      </c>
      <c r="AC48" s="38"/>
      <c r="AD48" s="35" t="s">
        <v>114</v>
      </c>
    </row>
    <row r="49" spans="1:30" ht="15">
      <c r="A49" s="4"/>
      <c r="B49" s="54" t="s">
        <v>421</v>
      </c>
      <c r="C49" s="53" t="s">
        <v>2091</v>
      </c>
      <c r="D49" s="53"/>
      <c r="E49" s="35" t="s">
        <v>115</v>
      </c>
      <c r="F49" s="3">
        <v>0</v>
      </c>
      <c r="G49" s="3">
        <v>0</v>
      </c>
      <c r="H49" s="38"/>
      <c r="I49" s="38"/>
      <c r="J49" s="3">
        <v>0</v>
      </c>
      <c r="K49" s="38"/>
      <c r="L49" s="3">
        <v>0</v>
      </c>
      <c r="M49" s="3">
        <v>0</v>
      </c>
      <c r="N49" s="38"/>
      <c r="O49" s="38"/>
      <c r="P49" s="3">
        <v>0</v>
      </c>
      <c r="Q49" s="38"/>
      <c r="R49" s="3">
        <v>0</v>
      </c>
      <c r="S49" s="3">
        <v>0</v>
      </c>
      <c r="T49" s="38"/>
      <c r="U49" s="38"/>
      <c r="V49" s="3">
        <v>0</v>
      </c>
      <c r="W49" s="38"/>
      <c r="X49" s="3">
        <v>0</v>
      </c>
      <c r="Y49" s="3">
        <v>0</v>
      </c>
      <c r="Z49" s="38"/>
      <c r="AA49" s="38"/>
      <c r="AB49" s="3">
        <v>0</v>
      </c>
      <c r="AC49" s="38"/>
      <c r="AD49" s="35" t="s">
        <v>115</v>
      </c>
    </row>
    <row r="50" spans="1:30" ht="15">
      <c r="A50" s="4"/>
      <c r="B50" s="55"/>
      <c r="C50" s="53" t="s">
        <v>2090</v>
      </c>
      <c r="D50" s="53"/>
      <c r="E50" s="35" t="s">
        <v>117</v>
      </c>
      <c r="F50" s="3">
        <v>0</v>
      </c>
      <c r="G50" s="3">
        <v>0</v>
      </c>
      <c r="H50" s="38"/>
      <c r="I50" s="38"/>
      <c r="J50" s="3">
        <v>0</v>
      </c>
      <c r="K50" s="38"/>
      <c r="L50" s="3">
        <v>0</v>
      </c>
      <c r="M50" s="3">
        <v>0</v>
      </c>
      <c r="N50" s="38"/>
      <c r="O50" s="38"/>
      <c r="P50" s="3">
        <v>0</v>
      </c>
      <c r="Q50" s="38"/>
      <c r="R50" s="3">
        <v>0</v>
      </c>
      <c r="S50" s="3">
        <v>0</v>
      </c>
      <c r="T50" s="38"/>
      <c r="U50" s="38"/>
      <c r="V50" s="3">
        <v>0</v>
      </c>
      <c r="W50" s="38"/>
      <c r="X50" s="3">
        <v>0</v>
      </c>
      <c r="Y50" s="3">
        <v>0</v>
      </c>
      <c r="Z50" s="38"/>
      <c r="AA50" s="38"/>
      <c r="AB50" s="3">
        <v>0</v>
      </c>
      <c r="AC50" s="38"/>
      <c r="AD50" s="35" t="s">
        <v>117</v>
      </c>
    </row>
    <row r="51" spans="1:30" ht="15">
      <c r="A51" s="4"/>
      <c r="B51" s="53"/>
      <c r="C51" s="53" t="s">
        <v>2089</v>
      </c>
      <c r="D51" s="53"/>
      <c r="E51" s="35" t="s">
        <v>118</v>
      </c>
      <c r="F51" s="3">
        <v>0</v>
      </c>
      <c r="G51" s="3">
        <v>0</v>
      </c>
      <c r="H51" s="38"/>
      <c r="I51" s="38"/>
      <c r="J51" s="3">
        <v>0</v>
      </c>
      <c r="K51" s="38"/>
      <c r="L51" s="3">
        <v>0</v>
      </c>
      <c r="M51" s="3">
        <v>0</v>
      </c>
      <c r="N51" s="38"/>
      <c r="O51" s="38"/>
      <c r="P51" s="3">
        <v>0</v>
      </c>
      <c r="Q51" s="38"/>
      <c r="R51" s="3">
        <v>0</v>
      </c>
      <c r="S51" s="3">
        <v>0</v>
      </c>
      <c r="T51" s="38"/>
      <c r="U51" s="38"/>
      <c r="V51" s="3">
        <v>0</v>
      </c>
      <c r="W51" s="38"/>
      <c r="X51" s="3">
        <v>0</v>
      </c>
      <c r="Y51" s="3">
        <v>0</v>
      </c>
      <c r="Z51" s="38"/>
      <c r="AA51" s="38"/>
      <c r="AB51" s="3">
        <v>0</v>
      </c>
      <c r="AC51" s="38"/>
      <c r="AD51" s="35" t="s">
        <v>118</v>
      </c>
    </row>
    <row r="52" spans="1:30" ht="15">
      <c r="A52" s="4"/>
      <c r="B52" s="54" t="s">
        <v>422</v>
      </c>
      <c r="C52" s="53" t="s">
        <v>2091</v>
      </c>
      <c r="D52" s="53"/>
      <c r="E52" s="35" t="s">
        <v>119</v>
      </c>
      <c r="F52" s="3">
        <v>0</v>
      </c>
      <c r="G52" s="3">
        <v>0</v>
      </c>
      <c r="H52" s="38"/>
      <c r="I52" s="38"/>
      <c r="J52" s="3">
        <v>0</v>
      </c>
      <c r="K52" s="38"/>
      <c r="L52" s="3">
        <v>0</v>
      </c>
      <c r="M52" s="3">
        <v>0</v>
      </c>
      <c r="N52" s="38"/>
      <c r="O52" s="38"/>
      <c r="P52" s="3">
        <v>0</v>
      </c>
      <c r="Q52" s="38"/>
      <c r="R52" s="3">
        <v>0</v>
      </c>
      <c r="S52" s="3">
        <v>0</v>
      </c>
      <c r="T52" s="38"/>
      <c r="U52" s="38"/>
      <c r="V52" s="3">
        <v>0</v>
      </c>
      <c r="W52" s="38"/>
      <c r="X52" s="3">
        <v>0</v>
      </c>
      <c r="Y52" s="3">
        <v>0</v>
      </c>
      <c r="Z52" s="38"/>
      <c r="AA52" s="38"/>
      <c r="AB52" s="3">
        <v>0</v>
      </c>
      <c r="AC52" s="38"/>
      <c r="AD52" s="35" t="s">
        <v>119</v>
      </c>
    </row>
    <row r="53" spans="1:30" ht="15">
      <c r="A53" s="4"/>
      <c r="B53" s="55"/>
      <c r="C53" s="53" t="s">
        <v>2090</v>
      </c>
      <c r="D53" s="53"/>
      <c r="E53" s="35" t="s">
        <v>120</v>
      </c>
      <c r="F53" s="3">
        <v>0</v>
      </c>
      <c r="G53" s="3">
        <v>0</v>
      </c>
      <c r="H53" s="38"/>
      <c r="I53" s="38"/>
      <c r="J53" s="3">
        <v>0</v>
      </c>
      <c r="K53" s="38"/>
      <c r="L53" s="3">
        <v>0</v>
      </c>
      <c r="M53" s="3">
        <v>0</v>
      </c>
      <c r="N53" s="38"/>
      <c r="O53" s="38"/>
      <c r="P53" s="3">
        <v>0</v>
      </c>
      <c r="Q53" s="38"/>
      <c r="R53" s="3">
        <v>0</v>
      </c>
      <c r="S53" s="3">
        <v>0</v>
      </c>
      <c r="T53" s="38"/>
      <c r="U53" s="38"/>
      <c r="V53" s="3">
        <v>0</v>
      </c>
      <c r="W53" s="38"/>
      <c r="X53" s="3">
        <v>0</v>
      </c>
      <c r="Y53" s="3">
        <v>0</v>
      </c>
      <c r="Z53" s="38"/>
      <c r="AA53" s="38"/>
      <c r="AB53" s="3">
        <v>0</v>
      </c>
      <c r="AC53" s="38"/>
      <c r="AD53" s="35" t="s">
        <v>120</v>
      </c>
    </row>
    <row r="54" spans="1:30" ht="15">
      <c r="A54" s="4"/>
      <c r="B54" s="53"/>
      <c r="C54" s="54" t="s">
        <v>2089</v>
      </c>
      <c r="D54" s="53"/>
      <c r="E54" s="35" t="s">
        <v>121</v>
      </c>
      <c r="F54" s="3">
        <v>0</v>
      </c>
      <c r="G54" s="3">
        <v>0</v>
      </c>
      <c r="H54" s="38"/>
      <c r="I54" s="38"/>
      <c r="J54" s="3">
        <v>0</v>
      </c>
      <c r="K54" s="38"/>
      <c r="L54" s="3">
        <v>0</v>
      </c>
      <c r="M54" s="3">
        <v>0</v>
      </c>
      <c r="N54" s="38"/>
      <c r="O54" s="38"/>
      <c r="P54" s="3">
        <v>0</v>
      </c>
      <c r="Q54" s="38"/>
      <c r="R54" s="3">
        <v>0</v>
      </c>
      <c r="S54" s="3">
        <v>0</v>
      </c>
      <c r="T54" s="38"/>
      <c r="U54" s="38"/>
      <c r="V54" s="3">
        <v>0</v>
      </c>
      <c r="W54" s="38"/>
      <c r="X54" s="3">
        <v>0</v>
      </c>
      <c r="Y54" s="3">
        <v>0</v>
      </c>
      <c r="Z54" s="38"/>
      <c r="AA54" s="38"/>
      <c r="AB54" s="3">
        <v>0</v>
      </c>
      <c r="AC54" s="38"/>
      <c r="AD54" s="35" t="s">
        <v>121</v>
      </c>
    </row>
    <row r="55" spans="1:30" ht="15">
      <c r="A55" s="4"/>
      <c r="B55" s="53" t="s">
        <v>729</v>
      </c>
      <c r="C55" s="59"/>
      <c r="D55" s="53"/>
      <c r="E55" s="35" t="s">
        <v>125</v>
      </c>
      <c r="F55" s="3">
        <v>0</v>
      </c>
      <c r="G55" s="38"/>
      <c r="H55" s="38"/>
      <c r="I55" s="38"/>
      <c r="J55" s="38"/>
      <c r="K55" s="38"/>
      <c r="L55" s="3">
        <v>0</v>
      </c>
      <c r="M55" s="38"/>
      <c r="N55" s="38"/>
      <c r="O55" s="38"/>
      <c r="P55" s="38"/>
      <c r="Q55" s="38"/>
      <c r="R55" s="3">
        <v>0</v>
      </c>
      <c r="S55" s="38"/>
      <c r="T55" s="38"/>
      <c r="U55" s="38"/>
      <c r="V55" s="38"/>
      <c r="W55" s="38"/>
      <c r="X55" s="3">
        <v>0</v>
      </c>
      <c r="Y55" s="38"/>
      <c r="Z55" s="38"/>
      <c r="AA55" s="38"/>
      <c r="AB55" s="38"/>
      <c r="AC55" s="38"/>
      <c r="AD55" s="35" t="s">
        <v>125</v>
      </c>
    </row>
    <row r="56" spans="1:30" ht="15">
      <c r="A56" s="4"/>
      <c r="B56" s="53" t="s">
        <v>728</v>
      </c>
      <c r="C56" s="59"/>
      <c r="D56" s="53"/>
      <c r="E56" s="35" t="s">
        <v>127</v>
      </c>
      <c r="F56" s="3">
        <v>0</v>
      </c>
      <c r="G56" s="38"/>
      <c r="H56" s="38"/>
      <c r="I56" s="38"/>
      <c r="J56" s="38"/>
      <c r="K56" s="38"/>
      <c r="L56" s="3">
        <v>0</v>
      </c>
      <c r="M56" s="38"/>
      <c r="N56" s="38"/>
      <c r="O56" s="38"/>
      <c r="P56" s="38"/>
      <c r="Q56" s="38"/>
      <c r="R56" s="3">
        <v>0</v>
      </c>
      <c r="S56" s="38"/>
      <c r="T56" s="38"/>
      <c r="U56" s="38"/>
      <c r="V56" s="38"/>
      <c r="W56" s="38"/>
      <c r="X56" s="3">
        <v>0</v>
      </c>
      <c r="Y56" s="38"/>
      <c r="Z56" s="38"/>
      <c r="AA56" s="38"/>
      <c r="AB56" s="38"/>
      <c r="AC56" s="38"/>
      <c r="AD56" s="35" t="s">
        <v>127</v>
      </c>
    </row>
    <row r="57" spans="1:30" ht="15">
      <c r="A57" s="4"/>
      <c r="B57" s="53" t="s">
        <v>732</v>
      </c>
      <c r="C57" s="59"/>
      <c r="D57" s="53"/>
      <c r="E57" s="35" t="s">
        <v>128</v>
      </c>
      <c r="F57" s="3">
        <v>0</v>
      </c>
      <c r="G57" s="38"/>
      <c r="H57" s="38"/>
      <c r="I57" s="38"/>
      <c r="J57" s="38"/>
      <c r="K57" s="38"/>
      <c r="L57" s="3">
        <v>0</v>
      </c>
      <c r="M57" s="38"/>
      <c r="N57" s="38"/>
      <c r="O57" s="38"/>
      <c r="P57" s="38"/>
      <c r="Q57" s="38"/>
      <c r="R57" s="3">
        <v>0</v>
      </c>
      <c r="S57" s="38"/>
      <c r="T57" s="38"/>
      <c r="U57" s="38"/>
      <c r="V57" s="38"/>
      <c r="W57" s="38"/>
      <c r="X57" s="3">
        <v>0</v>
      </c>
      <c r="Y57" s="38"/>
      <c r="Z57" s="38"/>
      <c r="AA57" s="38"/>
      <c r="AB57" s="38"/>
      <c r="AC57" s="38"/>
      <c r="AD57" s="35" t="s">
        <v>128</v>
      </c>
    </row>
    <row r="58" spans="1:30" ht="15">
      <c r="A58" s="4"/>
      <c r="B58" s="54" t="s">
        <v>731</v>
      </c>
      <c r="C58" s="60"/>
      <c r="D58" s="54"/>
      <c r="E58" s="19" t="s">
        <v>129</v>
      </c>
      <c r="F58" s="23">
        <v>0</v>
      </c>
      <c r="G58" s="2"/>
      <c r="H58" s="2"/>
      <c r="I58" s="2"/>
      <c r="J58" s="2"/>
      <c r="K58" s="2"/>
      <c r="L58" s="23">
        <v>0</v>
      </c>
      <c r="M58" s="2"/>
      <c r="N58" s="2"/>
      <c r="O58" s="2"/>
      <c r="P58" s="2"/>
      <c r="Q58" s="2"/>
      <c r="R58" s="23">
        <v>0</v>
      </c>
      <c r="S58" s="2"/>
      <c r="T58" s="2"/>
      <c r="U58" s="2"/>
      <c r="V58" s="2"/>
      <c r="W58" s="2"/>
      <c r="X58" s="23">
        <v>0</v>
      </c>
      <c r="Y58" s="2"/>
      <c r="Z58" s="2"/>
      <c r="AA58" s="2"/>
      <c r="AB58" s="2"/>
      <c r="AC58" s="2"/>
      <c r="AD58" s="19" t="s">
        <v>129</v>
      </c>
    </row>
  </sheetData>
  <mergeCells count="60">
    <mergeCell ref="B56:D56"/>
    <mergeCell ref="B57:D57"/>
    <mergeCell ref="B58:D58"/>
    <mergeCell ref="B52:B54"/>
    <mergeCell ref="C52:D52"/>
    <mergeCell ref="C53:D53"/>
    <mergeCell ref="C54:D54"/>
    <mergeCell ref="B55:D55"/>
    <mergeCell ref="B47:D47"/>
    <mergeCell ref="B48:D48"/>
    <mergeCell ref="B49:B51"/>
    <mergeCell ref="C49:D49"/>
    <mergeCell ref="C50:D50"/>
    <mergeCell ref="C51:D51"/>
    <mergeCell ref="B35:B46"/>
    <mergeCell ref="C35:D35"/>
    <mergeCell ref="C36:D36"/>
    <mergeCell ref="C37:D37"/>
    <mergeCell ref="C38:D38"/>
    <mergeCell ref="C39:D39"/>
    <mergeCell ref="C40:D40"/>
    <mergeCell ref="C41:D41"/>
    <mergeCell ref="C42:D42"/>
    <mergeCell ref="C43:D43"/>
    <mergeCell ref="C44:D44"/>
    <mergeCell ref="C45:D45"/>
    <mergeCell ref="C46:D46"/>
    <mergeCell ref="B24:B34"/>
    <mergeCell ref="C24:D24"/>
    <mergeCell ref="C25:D25"/>
    <mergeCell ref="C26:D26"/>
    <mergeCell ref="C27:D27"/>
    <mergeCell ref="C28:D28"/>
    <mergeCell ref="C29:D29"/>
    <mergeCell ref="C30:D30"/>
    <mergeCell ref="C31:D31"/>
    <mergeCell ref="C32:D32"/>
    <mergeCell ref="C33:D33"/>
    <mergeCell ref="C34:D34"/>
    <mergeCell ref="B16:B23"/>
    <mergeCell ref="C16:D16"/>
    <mergeCell ref="C17:D17"/>
    <mergeCell ref="C18:D18"/>
    <mergeCell ref="C19:D19"/>
    <mergeCell ref="C20:D20"/>
    <mergeCell ref="C21:D21"/>
    <mergeCell ref="C22:D22"/>
    <mergeCell ref="C23:D23"/>
    <mergeCell ref="L12:Q12"/>
    <mergeCell ref="R12:W12"/>
    <mergeCell ref="X12:AC12"/>
    <mergeCell ref="F13:K13"/>
    <mergeCell ref="L13:Q13"/>
    <mergeCell ref="R13:W13"/>
    <mergeCell ref="X13:AC13"/>
    <mergeCell ref="A1:C1"/>
    <mergeCell ref="A2:C2"/>
    <mergeCell ref="D4:E4"/>
    <mergeCell ref="B10:H10"/>
    <mergeCell ref="F12:K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'@lists'!$A$31:$B$31</xm:f>
          </x14:formula1>
          <xm:sqref>C8</xm:sqref>
        </x14:dataValidation>
      </x14:dataValidations>
    </ext>
  </extLst>
</worksheet>
</file>

<file path=xl/worksheets/sheet31.xml><?xml version="1.0" encoding="utf-8"?>
<worksheet xmlns="http://schemas.openxmlformats.org/spreadsheetml/2006/main" xmlns:r="http://schemas.openxmlformats.org/officeDocument/2006/relationships">
  <sheetPr>
    <outlinePr summaryBelow="0" summaryRight="0"/>
  </sheetPr>
  <dimension ref="A1:N35"/>
  <sheetViews>
    <sheetView workbookViewId="0"/>
  </sheetViews>
  <sheetFormatPr defaultColWidth="11.44140625" defaultRowHeight="13.2"/>
  <cols>
    <col min="1" max="1" width="2.88671875" customWidth="1"/>
    <col min="2" max="2" width="12" customWidth="1"/>
    <col min="3" max="3" width="9.33203125" customWidth="1"/>
    <col min="4" max="4" width="25.44140625" customWidth="1"/>
    <col min="5" max="5" width="8.33203125" customWidth="1"/>
    <col min="6" max="13" width="16.33203125" customWidth="1"/>
    <col min="14" max="14" width="8.33203125" customWidth="1"/>
  </cols>
  <sheetData>
    <row r="1" spans="1:14" ht="15">
      <c r="A1" s="47" t="s">
        <v>862</v>
      </c>
      <c r="B1" s="48"/>
      <c r="C1" s="48"/>
      <c r="D1" s="4"/>
      <c r="E1" s="4"/>
      <c r="F1" s="4"/>
      <c r="G1" s="4"/>
      <c r="H1" s="4"/>
      <c r="I1" s="4"/>
      <c r="J1" s="4"/>
      <c r="K1" s="4"/>
      <c r="L1" s="4"/>
      <c r="M1" s="4"/>
      <c r="N1" s="4"/>
    </row>
    <row r="2" spans="1:14" ht="15">
      <c r="A2" s="47" t="s">
        <v>1043</v>
      </c>
      <c r="B2" s="48"/>
      <c r="C2" s="48"/>
      <c r="D2" s="4"/>
      <c r="E2" s="4"/>
      <c r="F2" s="4"/>
      <c r="G2" s="4"/>
      <c r="H2" s="4"/>
      <c r="I2" s="4"/>
      <c r="J2" s="4"/>
      <c r="K2" s="4"/>
      <c r="L2" s="4"/>
      <c r="M2" s="4"/>
      <c r="N2" s="4"/>
    </row>
    <row r="3" spans="1:14" ht="14.1" customHeight="1">
      <c r="A3" s="4"/>
      <c r="B3" s="4"/>
      <c r="C3" s="4"/>
      <c r="D3" s="4"/>
      <c r="E3" s="4"/>
      <c r="F3" s="4"/>
      <c r="G3" s="4"/>
      <c r="H3" s="4"/>
      <c r="I3" s="4"/>
      <c r="J3" s="4"/>
      <c r="K3" s="4"/>
      <c r="L3" s="4"/>
      <c r="M3" s="4"/>
      <c r="N3" s="4"/>
    </row>
    <row r="4" spans="1:14" ht="15">
      <c r="A4" s="14"/>
      <c r="B4" s="18" t="s">
        <v>842</v>
      </c>
      <c r="C4" s="24" t="s">
        <v>69</v>
      </c>
      <c r="D4" s="49" t="str">
        <f>IF(C4&lt;&gt;"",VLOOKUP(C4,'@Entities'!A2:B71,2,0),"")</f>
        <v>בנק הפועלים בע"מ</v>
      </c>
      <c r="E4" s="50"/>
      <c r="F4" s="4"/>
      <c r="G4" s="4"/>
      <c r="H4" s="4"/>
      <c r="I4" s="4"/>
      <c r="J4" s="4"/>
      <c r="K4" s="4"/>
      <c r="L4" s="4"/>
      <c r="M4" s="4"/>
      <c r="N4" s="4"/>
    </row>
    <row r="5" spans="1:14" ht="15">
      <c r="A5" s="11"/>
      <c r="B5" s="11" t="s">
        <v>2104</v>
      </c>
      <c r="C5" s="9">
        <v>43465</v>
      </c>
      <c r="D5" s="4"/>
      <c r="E5" s="4"/>
      <c r="F5" s="4"/>
      <c r="G5" s="4"/>
      <c r="H5" s="4"/>
      <c r="I5" s="4"/>
      <c r="J5" s="4"/>
      <c r="K5" s="4"/>
      <c r="L5" s="4"/>
      <c r="M5" s="4"/>
      <c r="N5" s="4"/>
    </row>
    <row r="6" spans="1:14" ht="15">
      <c r="A6" s="11"/>
      <c r="B6" s="20" t="str">
        <f>"סוג מטבע"&amp;IF(C6="ILS","אלפי ש""""ח","")</f>
        <v>סוג מטבעאלפי ש""ח</v>
      </c>
      <c r="C6" s="25" t="s">
        <v>556</v>
      </c>
      <c r="D6" s="4"/>
      <c r="E6" s="4"/>
      <c r="F6" s="4"/>
      <c r="G6" s="4"/>
      <c r="H6" s="4"/>
      <c r="I6" s="4"/>
      <c r="J6" s="4"/>
      <c r="K6" s="4"/>
      <c r="L6" s="4"/>
      <c r="M6" s="4"/>
      <c r="N6" s="4"/>
    </row>
    <row r="7" spans="1:14" ht="15">
      <c r="A7" s="15"/>
      <c r="B7" s="15"/>
      <c r="C7" s="10"/>
      <c r="D7" s="4"/>
      <c r="E7" s="4"/>
      <c r="F7" s="4"/>
      <c r="G7" s="4"/>
      <c r="H7" s="4"/>
      <c r="I7" s="4"/>
      <c r="J7" s="4"/>
      <c r="K7" s="4"/>
      <c r="L7" s="4"/>
      <c r="M7" s="4"/>
      <c r="N7" s="4"/>
    </row>
    <row r="8" spans="1:14" ht="15">
      <c r="A8" s="16"/>
      <c r="B8" s="16" t="s">
        <v>1497</v>
      </c>
      <c r="C8" s="22" t="str">
        <f>B11</f>
        <v>630-39</v>
      </c>
      <c r="D8" s="4"/>
      <c r="E8" s="4"/>
      <c r="F8" s="4"/>
      <c r="G8" s="4"/>
      <c r="H8" s="4"/>
      <c r="I8" s="4"/>
      <c r="J8" s="4"/>
      <c r="K8" s="4"/>
      <c r="L8" s="4"/>
      <c r="M8" s="4"/>
      <c r="N8" s="4"/>
    </row>
    <row r="9" spans="1:14" ht="14.1" customHeight="1">
      <c r="A9" s="4"/>
      <c r="B9" s="4"/>
      <c r="C9" s="4"/>
      <c r="D9" s="4"/>
      <c r="E9" s="4"/>
      <c r="F9" s="4"/>
      <c r="G9" s="4"/>
      <c r="H9" s="4"/>
      <c r="I9" s="4"/>
      <c r="J9" s="4"/>
      <c r="K9" s="4"/>
      <c r="L9" s="4"/>
      <c r="M9" s="4"/>
      <c r="N9" s="4"/>
    </row>
    <row r="10" spans="1:14" ht="36" customHeight="1">
      <c r="A10" s="4"/>
      <c r="B10" s="74" t="s">
        <v>215</v>
      </c>
      <c r="C10" s="48"/>
      <c r="D10" s="48"/>
      <c r="E10" s="48"/>
      <c r="F10" s="48"/>
      <c r="G10" s="48"/>
      <c r="H10" s="48"/>
      <c r="I10" s="48"/>
      <c r="J10" s="48"/>
      <c r="K10" s="48"/>
      <c r="L10" s="48"/>
      <c r="M10" s="72"/>
      <c r="N10" s="4"/>
    </row>
    <row r="11" spans="1:14" ht="15.6">
      <c r="A11" s="4"/>
      <c r="B11" s="21" t="s">
        <v>214</v>
      </c>
      <c r="C11" s="4"/>
      <c r="D11" s="4"/>
      <c r="E11" s="4"/>
      <c r="F11" s="4"/>
      <c r="G11" s="4"/>
      <c r="H11" s="4"/>
      <c r="I11" s="4"/>
      <c r="J11" s="4"/>
      <c r="K11" s="4"/>
      <c r="L11" s="4"/>
      <c r="M11" s="4"/>
      <c r="N11" s="4"/>
    </row>
    <row r="12" spans="1:14" ht="15">
      <c r="A12" s="4"/>
      <c r="B12" s="4"/>
      <c r="C12" s="4"/>
      <c r="D12" s="4"/>
      <c r="E12" s="4"/>
      <c r="F12" s="58" t="s">
        <v>2127</v>
      </c>
      <c r="G12" s="59"/>
      <c r="H12" s="59"/>
      <c r="I12" s="58"/>
      <c r="J12" s="58" t="s">
        <v>2098</v>
      </c>
      <c r="K12" s="59"/>
      <c r="L12" s="59"/>
      <c r="M12" s="58"/>
      <c r="N12" s="4"/>
    </row>
    <row r="13" spans="1:14" ht="15">
      <c r="A13" s="4"/>
      <c r="B13" s="4"/>
      <c r="C13" s="4"/>
      <c r="D13" s="4"/>
      <c r="E13" s="4"/>
      <c r="F13" s="58" t="s">
        <v>2031</v>
      </c>
      <c r="G13" s="58" t="s">
        <v>1053</v>
      </c>
      <c r="H13" s="58"/>
      <c r="I13" s="58" t="s">
        <v>1618</v>
      </c>
      <c r="J13" s="58" t="s">
        <v>2031</v>
      </c>
      <c r="K13" s="58" t="s">
        <v>1053</v>
      </c>
      <c r="L13" s="58"/>
      <c r="M13" s="58" t="s">
        <v>1618</v>
      </c>
      <c r="N13" s="4"/>
    </row>
    <row r="14" spans="1:14" ht="15">
      <c r="A14" s="4"/>
      <c r="B14" s="4"/>
      <c r="C14" s="4"/>
      <c r="D14" s="4"/>
      <c r="E14" s="4"/>
      <c r="F14" s="58"/>
      <c r="G14" s="31" t="s">
        <v>50</v>
      </c>
      <c r="H14" s="31" t="s">
        <v>91</v>
      </c>
      <c r="I14" s="58"/>
      <c r="J14" s="58"/>
      <c r="K14" s="31" t="s">
        <v>50</v>
      </c>
      <c r="L14" s="31" t="s">
        <v>91</v>
      </c>
      <c r="M14" s="58"/>
      <c r="N14" s="4"/>
    </row>
    <row r="15" spans="1:14" ht="14.1" customHeight="1">
      <c r="A15" s="4"/>
      <c r="B15" s="4"/>
      <c r="C15" s="4"/>
      <c r="D15" s="4"/>
      <c r="E15" s="4"/>
      <c r="F15" s="26" t="s">
        <v>51</v>
      </c>
      <c r="G15" s="26" t="s">
        <v>87</v>
      </c>
      <c r="H15" s="26" t="s">
        <v>109</v>
      </c>
      <c r="I15" s="26" t="s">
        <v>123</v>
      </c>
      <c r="J15" s="26" t="s">
        <v>51</v>
      </c>
      <c r="K15" s="26" t="s">
        <v>87</v>
      </c>
      <c r="L15" s="26" t="s">
        <v>109</v>
      </c>
      <c r="M15" s="26" t="s">
        <v>123</v>
      </c>
      <c r="N15" s="4"/>
    </row>
    <row r="16" spans="1:14" ht="15">
      <c r="A16" s="4"/>
      <c r="B16" s="54" t="s">
        <v>1889</v>
      </c>
      <c r="C16" s="54" t="s">
        <v>397</v>
      </c>
      <c r="D16" s="17" t="s">
        <v>2095</v>
      </c>
      <c r="E16" s="26" t="s">
        <v>51</v>
      </c>
      <c r="F16" s="3">
        <v>17793000</v>
      </c>
      <c r="G16" s="3">
        <v>60000</v>
      </c>
      <c r="H16" s="3">
        <v>0</v>
      </c>
      <c r="I16" s="3">
        <v>60000</v>
      </c>
      <c r="J16" s="3">
        <v>0</v>
      </c>
      <c r="K16" s="3">
        <v>0</v>
      </c>
      <c r="L16" s="3">
        <v>0</v>
      </c>
      <c r="M16" s="3">
        <v>0</v>
      </c>
      <c r="N16" s="26" t="s">
        <v>51</v>
      </c>
    </row>
    <row r="17" spans="1:14" ht="15">
      <c r="A17" s="4"/>
      <c r="B17" s="55"/>
      <c r="C17" s="55"/>
      <c r="D17" s="17" t="s">
        <v>2094</v>
      </c>
      <c r="E17" s="26" t="s">
        <v>87</v>
      </c>
      <c r="F17" s="3">
        <v>304000</v>
      </c>
      <c r="G17" s="3">
        <v>1000</v>
      </c>
      <c r="H17" s="3">
        <v>0</v>
      </c>
      <c r="I17" s="3">
        <v>1000</v>
      </c>
      <c r="J17" s="3">
        <v>9085000</v>
      </c>
      <c r="K17" s="3">
        <v>72000</v>
      </c>
      <c r="L17" s="3">
        <v>0</v>
      </c>
      <c r="M17" s="3">
        <v>72000</v>
      </c>
      <c r="N17" s="26" t="s">
        <v>87</v>
      </c>
    </row>
    <row r="18" spans="1:14" ht="15">
      <c r="A18" s="4"/>
      <c r="B18" s="55"/>
      <c r="C18" s="55"/>
      <c r="D18" s="17" t="s">
        <v>2092</v>
      </c>
      <c r="E18" s="26" t="s">
        <v>109</v>
      </c>
      <c r="F18" s="3">
        <v>114000</v>
      </c>
      <c r="G18" s="3">
        <v>3000</v>
      </c>
      <c r="H18" s="3">
        <v>0</v>
      </c>
      <c r="I18" s="3">
        <v>3000</v>
      </c>
      <c r="J18" s="3">
        <v>0</v>
      </c>
      <c r="K18" s="3">
        <v>0</v>
      </c>
      <c r="L18" s="3">
        <v>0</v>
      </c>
      <c r="M18" s="3">
        <v>0</v>
      </c>
      <c r="N18" s="26" t="s">
        <v>109</v>
      </c>
    </row>
    <row r="19" spans="1:14" ht="15">
      <c r="A19" s="4"/>
      <c r="B19" s="55"/>
      <c r="C19" s="55"/>
      <c r="D19" s="17" t="s">
        <v>2093</v>
      </c>
      <c r="E19" s="26" t="s">
        <v>123</v>
      </c>
      <c r="F19" s="3">
        <v>3141000</v>
      </c>
      <c r="G19" s="3">
        <v>42000</v>
      </c>
      <c r="H19" s="3">
        <v>0</v>
      </c>
      <c r="I19" s="3">
        <v>42000</v>
      </c>
      <c r="J19" s="3">
        <v>2029000</v>
      </c>
      <c r="K19" s="3">
        <v>8000</v>
      </c>
      <c r="L19" s="3">
        <v>0</v>
      </c>
      <c r="M19" s="3">
        <v>8000</v>
      </c>
      <c r="N19" s="26" t="s">
        <v>123</v>
      </c>
    </row>
    <row r="20" spans="1:14" ht="15">
      <c r="A20" s="4"/>
      <c r="B20" s="55"/>
      <c r="C20" s="55"/>
      <c r="D20" s="17" t="s">
        <v>2</v>
      </c>
      <c r="E20" s="26" t="s">
        <v>137</v>
      </c>
      <c r="F20" s="3">
        <v>0</v>
      </c>
      <c r="G20" s="3">
        <v>0</v>
      </c>
      <c r="H20" s="3">
        <v>0</v>
      </c>
      <c r="I20" s="3">
        <v>0</v>
      </c>
      <c r="J20" s="3">
        <v>0</v>
      </c>
      <c r="K20" s="3">
        <v>0</v>
      </c>
      <c r="L20" s="3">
        <v>0</v>
      </c>
      <c r="M20" s="3">
        <v>0</v>
      </c>
      <c r="N20" s="26" t="s">
        <v>137</v>
      </c>
    </row>
    <row r="21" spans="1:14" ht="15">
      <c r="A21" s="4"/>
      <c r="B21" s="55"/>
      <c r="C21" s="55"/>
      <c r="D21" s="17" t="s">
        <v>5</v>
      </c>
      <c r="E21" s="26" t="s">
        <v>143</v>
      </c>
      <c r="F21" s="3">
        <v>0</v>
      </c>
      <c r="G21" s="3">
        <v>0</v>
      </c>
      <c r="H21" s="3">
        <v>0</v>
      </c>
      <c r="I21" s="3">
        <v>0</v>
      </c>
      <c r="J21" s="3">
        <v>0</v>
      </c>
      <c r="K21" s="3">
        <v>0</v>
      </c>
      <c r="L21" s="3">
        <v>0</v>
      </c>
      <c r="M21" s="3">
        <v>0</v>
      </c>
      <c r="N21" s="26" t="s">
        <v>143</v>
      </c>
    </row>
    <row r="22" spans="1:14" ht="15">
      <c r="A22" s="4"/>
      <c r="B22" s="55"/>
      <c r="C22" s="55"/>
      <c r="D22" s="17" t="s">
        <v>2087</v>
      </c>
      <c r="E22" s="26" t="s">
        <v>348</v>
      </c>
      <c r="F22" s="3">
        <v>18000</v>
      </c>
      <c r="G22" s="3">
        <v>1000</v>
      </c>
      <c r="H22" s="3">
        <v>0</v>
      </c>
      <c r="I22" s="3">
        <v>1000</v>
      </c>
      <c r="J22" s="3">
        <v>86000</v>
      </c>
      <c r="K22" s="3">
        <v>1000</v>
      </c>
      <c r="L22" s="3">
        <v>0</v>
      </c>
      <c r="M22" s="3">
        <v>1000</v>
      </c>
      <c r="N22" s="26" t="s">
        <v>348</v>
      </c>
    </row>
    <row r="23" spans="1:14" ht="15">
      <c r="A23" s="4"/>
      <c r="B23" s="55"/>
      <c r="C23" s="53"/>
      <c r="D23" s="17" t="s">
        <v>2088</v>
      </c>
      <c r="E23" s="26" t="s">
        <v>349</v>
      </c>
      <c r="F23" s="3">
        <v>1508000</v>
      </c>
      <c r="G23" s="3">
        <v>27000</v>
      </c>
      <c r="H23" s="3">
        <v>0</v>
      </c>
      <c r="I23" s="3">
        <v>27000</v>
      </c>
      <c r="J23" s="3">
        <v>218000</v>
      </c>
      <c r="K23" s="3">
        <v>2000</v>
      </c>
      <c r="L23" s="3">
        <v>0</v>
      </c>
      <c r="M23" s="3">
        <v>2000</v>
      </c>
      <c r="N23" s="26" t="s">
        <v>349</v>
      </c>
    </row>
    <row r="24" spans="1:14" ht="15">
      <c r="A24" s="4"/>
      <c r="B24" s="55"/>
      <c r="C24" s="53" t="s">
        <v>1482</v>
      </c>
      <c r="D24" s="53"/>
      <c r="E24" s="26" t="s">
        <v>377</v>
      </c>
      <c r="F24" s="3">
        <v>0</v>
      </c>
      <c r="G24" s="3">
        <v>40000</v>
      </c>
      <c r="H24" s="3">
        <v>15000</v>
      </c>
      <c r="I24" s="3">
        <v>55000</v>
      </c>
      <c r="J24" s="3">
        <v>702000</v>
      </c>
      <c r="K24" s="3">
        <v>12000</v>
      </c>
      <c r="L24" s="3">
        <v>0</v>
      </c>
      <c r="M24" s="3">
        <v>12000</v>
      </c>
      <c r="N24" s="26" t="s">
        <v>377</v>
      </c>
    </row>
    <row r="25" spans="1:14" ht="15">
      <c r="A25" s="4"/>
      <c r="B25" s="53"/>
      <c r="C25" s="53" t="s">
        <v>1655</v>
      </c>
      <c r="D25" s="53"/>
      <c r="E25" s="26" t="s">
        <v>58</v>
      </c>
      <c r="F25" s="3">
        <v>22878000</v>
      </c>
      <c r="G25" s="3">
        <v>174000</v>
      </c>
      <c r="H25" s="3">
        <v>15000</v>
      </c>
      <c r="I25" s="3">
        <v>189000</v>
      </c>
      <c r="J25" s="3">
        <v>12120000</v>
      </c>
      <c r="K25" s="3">
        <v>95000</v>
      </c>
      <c r="L25" s="3">
        <v>0</v>
      </c>
      <c r="M25" s="3">
        <v>95000</v>
      </c>
      <c r="N25" s="26" t="s">
        <v>58</v>
      </c>
    </row>
    <row r="26" spans="1:14" ht="15">
      <c r="A26" s="4"/>
      <c r="B26" s="54" t="s">
        <v>74</v>
      </c>
      <c r="C26" s="54" t="s">
        <v>397</v>
      </c>
      <c r="D26" s="17" t="s">
        <v>2095</v>
      </c>
      <c r="E26" s="26" t="s">
        <v>64</v>
      </c>
      <c r="F26" s="3">
        <v>0</v>
      </c>
      <c r="G26" s="3">
        <v>0</v>
      </c>
      <c r="H26" s="3">
        <v>0</v>
      </c>
      <c r="I26" s="3">
        <v>0</v>
      </c>
      <c r="J26" s="3">
        <v>0</v>
      </c>
      <c r="K26" s="3">
        <v>0</v>
      </c>
      <c r="L26" s="3">
        <v>0</v>
      </c>
      <c r="M26" s="3">
        <v>0</v>
      </c>
      <c r="N26" s="26" t="s">
        <v>64</v>
      </c>
    </row>
    <row r="27" spans="1:14" ht="15">
      <c r="A27" s="4"/>
      <c r="B27" s="55"/>
      <c r="C27" s="55"/>
      <c r="D27" s="17" t="s">
        <v>2094</v>
      </c>
      <c r="E27" s="26" t="s">
        <v>68</v>
      </c>
      <c r="F27" s="3">
        <v>8780000</v>
      </c>
      <c r="G27" s="3">
        <v>177000</v>
      </c>
      <c r="H27" s="3">
        <v>0</v>
      </c>
      <c r="I27" s="3">
        <v>177000</v>
      </c>
      <c r="J27" s="3">
        <v>3184000</v>
      </c>
      <c r="K27" s="3">
        <v>78000</v>
      </c>
      <c r="L27" s="3">
        <v>0</v>
      </c>
      <c r="M27" s="3">
        <v>78000</v>
      </c>
      <c r="N27" s="26" t="s">
        <v>68</v>
      </c>
    </row>
    <row r="28" spans="1:14" ht="15">
      <c r="A28" s="4"/>
      <c r="B28" s="55"/>
      <c r="C28" s="55"/>
      <c r="D28" s="17" t="s">
        <v>2092</v>
      </c>
      <c r="E28" s="26" t="s">
        <v>75</v>
      </c>
      <c r="F28" s="3">
        <v>0</v>
      </c>
      <c r="G28" s="3">
        <v>0</v>
      </c>
      <c r="H28" s="3">
        <v>0</v>
      </c>
      <c r="I28" s="3">
        <v>0</v>
      </c>
      <c r="J28" s="3">
        <v>0</v>
      </c>
      <c r="K28" s="3">
        <v>0</v>
      </c>
      <c r="L28" s="3">
        <v>0</v>
      </c>
      <c r="M28" s="3">
        <v>0</v>
      </c>
      <c r="N28" s="26" t="s">
        <v>75</v>
      </c>
    </row>
    <row r="29" spans="1:14" ht="15">
      <c r="A29" s="4"/>
      <c r="B29" s="55"/>
      <c r="C29" s="55"/>
      <c r="D29" s="17" t="s">
        <v>2093</v>
      </c>
      <c r="E29" s="26" t="s">
        <v>78</v>
      </c>
      <c r="F29" s="3">
        <v>3252000</v>
      </c>
      <c r="G29" s="3">
        <v>51000</v>
      </c>
      <c r="H29" s="3">
        <v>0</v>
      </c>
      <c r="I29" s="3">
        <v>51000</v>
      </c>
      <c r="J29" s="3">
        <v>784000</v>
      </c>
      <c r="K29" s="3">
        <v>10000</v>
      </c>
      <c r="L29" s="3">
        <v>0</v>
      </c>
      <c r="M29" s="3">
        <v>10000</v>
      </c>
      <c r="N29" s="26" t="s">
        <v>78</v>
      </c>
    </row>
    <row r="30" spans="1:14" ht="15">
      <c r="A30" s="4"/>
      <c r="B30" s="55"/>
      <c r="C30" s="55"/>
      <c r="D30" s="17" t="s">
        <v>2</v>
      </c>
      <c r="E30" s="26" t="s">
        <v>80</v>
      </c>
      <c r="F30" s="3">
        <v>0</v>
      </c>
      <c r="G30" s="3">
        <v>0</v>
      </c>
      <c r="H30" s="3">
        <v>0</v>
      </c>
      <c r="I30" s="3">
        <v>0</v>
      </c>
      <c r="J30" s="3">
        <v>0</v>
      </c>
      <c r="K30" s="3">
        <v>0</v>
      </c>
      <c r="L30" s="3">
        <v>0</v>
      </c>
      <c r="M30" s="3">
        <v>0</v>
      </c>
      <c r="N30" s="26" t="s">
        <v>80</v>
      </c>
    </row>
    <row r="31" spans="1:14" ht="15">
      <c r="A31" s="4"/>
      <c r="B31" s="55"/>
      <c r="C31" s="55"/>
      <c r="D31" s="17" t="s">
        <v>5</v>
      </c>
      <c r="E31" s="26" t="s">
        <v>81</v>
      </c>
      <c r="F31" s="3">
        <v>0</v>
      </c>
      <c r="G31" s="3">
        <v>0</v>
      </c>
      <c r="H31" s="3">
        <v>0</v>
      </c>
      <c r="I31" s="3">
        <v>0</v>
      </c>
      <c r="J31" s="3">
        <v>0</v>
      </c>
      <c r="K31" s="3">
        <v>0</v>
      </c>
      <c r="L31" s="3">
        <v>0</v>
      </c>
      <c r="M31" s="3">
        <v>0</v>
      </c>
      <c r="N31" s="26" t="s">
        <v>81</v>
      </c>
    </row>
    <row r="32" spans="1:14" ht="15">
      <c r="A32" s="4"/>
      <c r="B32" s="55"/>
      <c r="C32" s="55"/>
      <c r="D32" s="17" t="s">
        <v>2087</v>
      </c>
      <c r="E32" s="26" t="s">
        <v>82</v>
      </c>
      <c r="F32" s="3">
        <v>20000</v>
      </c>
      <c r="G32" s="3">
        <v>1000</v>
      </c>
      <c r="H32" s="3">
        <v>0</v>
      </c>
      <c r="I32" s="3">
        <v>1000</v>
      </c>
      <c r="J32" s="3">
        <v>50000</v>
      </c>
      <c r="K32" s="3">
        <v>1000</v>
      </c>
      <c r="L32" s="3">
        <v>0</v>
      </c>
      <c r="M32" s="3">
        <v>1000</v>
      </c>
      <c r="N32" s="26" t="s">
        <v>82</v>
      </c>
    </row>
    <row r="33" spans="1:14" ht="15">
      <c r="A33" s="4"/>
      <c r="B33" s="55"/>
      <c r="C33" s="53"/>
      <c r="D33" s="17" t="s">
        <v>2088</v>
      </c>
      <c r="E33" s="26" t="s">
        <v>84</v>
      </c>
      <c r="F33" s="3">
        <v>402000</v>
      </c>
      <c r="G33" s="3">
        <v>5000</v>
      </c>
      <c r="H33" s="3">
        <v>0</v>
      </c>
      <c r="I33" s="3">
        <v>5000</v>
      </c>
      <c r="J33" s="3">
        <v>378000</v>
      </c>
      <c r="K33" s="3">
        <v>3000</v>
      </c>
      <c r="L33" s="3">
        <v>0</v>
      </c>
      <c r="M33" s="3">
        <v>3000</v>
      </c>
      <c r="N33" s="26" t="s">
        <v>84</v>
      </c>
    </row>
    <row r="34" spans="1:14" ht="15">
      <c r="A34" s="4"/>
      <c r="B34" s="55"/>
      <c r="C34" s="53" t="s">
        <v>1482</v>
      </c>
      <c r="D34" s="53"/>
      <c r="E34" s="26" t="s">
        <v>85</v>
      </c>
      <c r="F34" s="3">
        <v>0</v>
      </c>
      <c r="G34" s="3">
        <v>0</v>
      </c>
      <c r="H34" s="3">
        <v>0</v>
      </c>
      <c r="I34" s="3">
        <v>0</v>
      </c>
      <c r="J34" s="3">
        <v>0</v>
      </c>
      <c r="K34" s="3">
        <v>0</v>
      </c>
      <c r="L34" s="3">
        <v>0</v>
      </c>
      <c r="M34" s="3">
        <v>0</v>
      </c>
      <c r="N34" s="26" t="s">
        <v>85</v>
      </c>
    </row>
    <row r="35" spans="1:14" ht="15">
      <c r="A35" s="4"/>
      <c r="B35" s="54"/>
      <c r="C35" s="54" t="s">
        <v>1655</v>
      </c>
      <c r="D35" s="54"/>
      <c r="E35" s="28" t="s">
        <v>90</v>
      </c>
      <c r="F35" s="23">
        <v>12454000</v>
      </c>
      <c r="G35" s="23">
        <v>234000</v>
      </c>
      <c r="H35" s="23">
        <v>0</v>
      </c>
      <c r="I35" s="23">
        <v>234000</v>
      </c>
      <c r="J35" s="23">
        <v>4396000</v>
      </c>
      <c r="K35" s="23">
        <v>92000</v>
      </c>
      <c r="L35" s="23">
        <v>0</v>
      </c>
      <c r="M35" s="23">
        <v>92000</v>
      </c>
      <c r="N35" s="28" t="s">
        <v>90</v>
      </c>
    </row>
  </sheetData>
  <mergeCells count="20">
    <mergeCell ref="B26:B35"/>
    <mergeCell ref="C26:C33"/>
    <mergeCell ref="C34:D34"/>
    <mergeCell ref="C35:D35"/>
    <mergeCell ref="M13:M14"/>
    <mergeCell ref="B16:B25"/>
    <mergeCell ref="C16:C23"/>
    <mergeCell ref="C24:D24"/>
    <mergeCell ref="C25:D25"/>
    <mergeCell ref="F13:F14"/>
    <mergeCell ref="G13:H13"/>
    <mergeCell ref="I13:I14"/>
    <mergeCell ref="J13:J14"/>
    <mergeCell ref="K13:L13"/>
    <mergeCell ref="A1:C1"/>
    <mergeCell ref="A2:C2"/>
    <mergeCell ref="D4:E4"/>
    <mergeCell ref="B10:M10"/>
    <mergeCell ref="F12:I12"/>
    <mergeCell ref="J12:M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'@lists'!$A$32:$B$32</xm:f>
          </x14:formula1>
          <xm:sqref>C8</xm:sqref>
        </x14:dataValidation>
      </x14:dataValidations>
    </ext>
  </extLst>
</worksheet>
</file>

<file path=xl/worksheets/sheet32.xml><?xml version="1.0" encoding="utf-8"?>
<worksheet xmlns="http://schemas.openxmlformats.org/spreadsheetml/2006/main" xmlns:r="http://schemas.openxmlformats.org/officeDocument/2006/relationships">
  <sheetPr>
    <outlinePr summaryBelow="0" summaryRight="0"/>
  </sheetPr>
  <dimension ref="A1:O65"/>
  <sheetViews>
    <sheetView workbookViewId="0"/>
  </sheetViews>
  <sheetFormatPr defaultColWidth="11.44140625" defaultRowHeight="13.2"/>
  <cols>
    <col min="1" max="1" width="2.88671875" customWidth="1"/>
    <col min="2" max="2" width="12.33203125" customWidth="1"/>
    <col min="3" max="3" width="14" customWidth="1"/>
    <col min="4" max="4" width="16.109375" customWidth="1"/>
    <col min="5" max="5" width="38.5546875" customWidth="1"/>
    <col min="6" max="6" width="8.33203125" customWidth="1"/>
    <col min="7" max="14" width="16.33203125" customWidth="1"/>
    <col min="15" max="15" width="8.33203125" customWidth="1"/>
  </cols>
  <sheetData>
    <row r="1" spans="1:15" ht="15">
      <c r="A1" s="47" t="s">
        <v>862</v>
      </c>
      <c r="B1" s="48"/>
      <c r="C1" s="48"/>
      <c r="D1" s="4"/>
      <c r="E1" s="4"/>
      <c r="F1" s="4"/>
      <c r="G1" s="4"/>
      <c r="H1" s="4"/>
      <c r="I1" s="4"/>
      <c r="J1" s="4"/>
      <c r="K1" s="4"/>
      <c r="L1" s="4"/>
      <c r="M1" s="4"/>
      <c r="N1" s="4"/>
      <c r="O1" s="4"/>
    </row>
    <row r="2" spans="1:15" ht="15">
      <c r="A2" s="47" t="s">
        <v>1043</v>
      </c>
      <c r="B2" s="48"/>
      <c r="C2" s="48"/>
      <c r="D2" s="4"/>
      <c r="E2" s="4"/>
      <c r="F2" s="4"/>
      <c r="G2" s="4"/>
      <c r="H2" s="4"/>
      <c r="I2" s="4"/>
      <c r="J2" s="4"/>
      <c r="K2" s="4"/>
      <c r="L2" s="4"/>
      <c r="M2" s="4"/>
      <c r="N2" s="4"/>
      <c r="O2" s="4"/>
    </row>
    <row r="3" spans="1:15" ht="14.1" customHeight="1">
      <c r="A3" s="4"/>
      <c r="B3" s="4"/>
      <c r="C3" s="4"/>
      <c r="D3" s="4"/>
      <c r="E3" s="4"/>
      <c r="F3" s="4"/>
      <c r="G3" s="4"/>
      <c r="H3" s="4"/>
      <c r="I3" s="4"/>
      <c r="J3" s="4"/>
      <c r="K3" s="4"/>
      <c r="L3" s="4"/>
      <c r="M3" s="4"/>
      <c r="N3" s="4"/>
      <c r="O3" s="4"/>
    </row>
    <row r="4" spans="1:15" ht="15">
      <c r="A4" s="14"/>
      <c r="B4" s="18" t="s">
        <v>842</v>
      </c>
      <c r="C4" s="24" t="s">
        <v>69</v>
      </c>
      <c r="D4" s="49" t="str">
        <f>IF(C4&lt;&gt;"",VLOOKUP(C4,'@Entities'!A2:B71,2,0),"")</f>
        <v>בנק הפועלים בע"מ</v>
      </c>
      <c r="E4" s="50"/>
      <c r="F4" s="4"/>
      <c r="G4" s="4"/>
      <c r="H4" s="4"/>
      <c r="I4" s="4"/>
      <c r="J4" s="4"/>
      <c r="K4" s="4"/>
      <c r="L4" s="4"/>
      <c r="M4" s="4"/>
      <c r="N4" s="4"/>
      <c r="O4" s="4"/>
    </row>
    <row r="5" spans="1:15" ht="15">
      <c r="A5" s="11"/>
      <c r="B5" s="11" t="s">
        <v>2104</v>
      </c>
      <c r="C5" s="9">
        <v>43465</v>
      </c>
      <c r="D5" s="4"/>
      <c r="E5" s="4"/>
      <c r="F5" s="4"/>
      <c r="G5" s="4"/>
      <c r="H5" s="4"/>
      <c r="I5" s="4"/>
      <c r="J5" s="4"/>
      <c r="K5" s="4"/>
      <c r="L5" s="4"/>
      <c r="M5" s="4"/>
      <c r="N5" s="4"/>
      <c r="O5" s="4"/>
    </row>
    <row r="6" spans="1:15" ht="15">
      <c r="A6" s="11"/>
      <c r="B6" s="20" t="str">
        <f>"סוג מטבע"&amp;IF(C6="ILS","אלפי ש""""ח","")</f>
        <v>סוג מטבעאלפי ש""ח</v>
      </c>
      <c r="C6" s="25" t="s">
        <v>556</v>
      </c>
      <c r="D6" s="4"/>
      <c r="E6" s="4"/>
      <c r="F6" s="4"/>
      <c r="G6" s="4"/>
      <c r="H6" s="4"/>
      <c r="I6" s="4"/>
      <c r="J6" s="4"/>
      <c r="K6" s="4"/>
      <c r="L6" s="4"/>
      <c r="M6" s="4"/>
      <c r="N6" s="4"/>
      <c r="O6" s="4"/>
    </row>
    <row r="7" spans="1:15" ht="15">
      <c r="A7" s="15"/>
      <c r="B7" s="15"/>
      <c r="C7" s="10"/>
      <c r="D7" s="4"/>
      <c r="E7" s="4"/>
      <c r="F7" s="4"/>
      <c r="G7" s="4"/>
      <c r="H7" s="4"/>
      <c r="I7" s="4"/>
      <c r="J7" s="4"/>
      <c r="K7" s="4"/>
      <c r="L7" s="4"/>
      <c r="M7" s="4"/>
      <c r="N7" s="4"/>
      <c r="O7" s="4"/>
    </row>
    <row r="8" spans="1:15" ht="15">
      <c r="A8" s="16"/>
      <c r="B8" s="16" t="s">
        <v>1497</v>
      </c>
      <c r="C8" s="22" t="str">
        <f>B11</f>
        <v>630-40</v>
      </c>
      <c r="D8" s="4"/>
      <c r="E8" s="4"/>
      <c r="F8" s="4"/>
      <c r="G8" s="4"/>
      <c r="H8" s="4"/>
      <c r="I8" s="4"/>
      <c r="J8" s="4"/>
      <c r="K8" s="4"/>
      <c r="L8" s="4"/>
      <c r="M8" s="4"/>
      <c r="N8" s="4"/>
      <c r="O8" s="4"/>
    </row>
    <row r="9" spans="1:15" ht="14.1" customHeight="1">
      <c r="A9" s="4"/>
      <c r="B9" s="4"/>
      <c r="C9" s="4"/>
      <c r="D9" s="4"/>
      <c r="E9" s="4"/>
      <c r="F9" s="4"/>
      <c r="G9" s="4"/>
      <c r="H9" s="4"/>
      <c r="I9" s="4"/>
      <c r="J9" s="4"/>
      <c r="K9" s="4"/>
      <c r="L9" s="4"/>
      <c r="M9" s="4"/>
      <c r="N9" s="4"/>
      <c r="O9" s="4"/>
    </row>
    <row r="10" spans="1:15" ht="36" customHeight="1">
      <c r="A10" s="4"/>
      <c r="B10" s="61" t="s">
        <v>218</v>
      </c>
      <c r="C10" s="48"/>
      <c r="D10" s="48"/>
      <c r="E10" s="48"/>
      <c r="F10" s="48"/>
      <c r="G10" s="48"/>
      <c r="H10" s="48"/>
      <c r="I10" s="48"/>
      <c r="J10" s="48"/>
      <c r="K10" s="48"/>
      <c r="L10" s="48"/>
      <c r="M10" s="48"/>
      <c r="N10" s="62"/>
      <c r="O10" s="4"/>
    </row>
    <row r="11" spans="1:15" ht="15">
      <c r="A11" s="4"/>
      <c r="B11" s="1" t="s">
        <v>217</v>
      </c>
      <c r="C11" s="4"/>
      <c r="D11" s="4"/>
      <c r="E11" s="4"/>
      <c r="F11" s="4"/>
      <c r="G11" s="4"/>
      <c r="H11" s="4"/>
      <c r="I11" s="4"/>
      <c r="J11" s="4"/>
      <c r="K11" s="4"/>
      <c r="L11" s="4"/>
      <c r="M11" s="4"/>
      <c r="N11" s="4"/>
      <c r="O11" s="4"/>
    </row>
    <row r="12" spans="1:15" ht="15">
      <c r="A12" s="4"/>
      <c r="B12" s="4"/>
      <c r="C12" s="4"/>
      <c r="D12" s="4"/>
      <c r="E12" s="4"/>
      <c r="F12" s="4"/>
      <c r="G12" s="58" t="s">
        <v>2127</v>
      </c>
      <c r="H12" s="59"/>
      <c r="I12" s="59"/>
      <c r="J12" s="58"/>
      <c r="K12" s="58" t="s">
        <v>2098</v>
      </c>
      <c r="L12" s="59"/>
      <c r="M12" s="59"/>
      <c r="N12" s="58"/>
      <c r="O12" s="4"/>
    </row>
    <row r="13" spans="1:15" ht="15">
      <c r="A13" s="4"/>
      <c r="B13" s="4"/>
      <c r="C13" s="4"/>
      <c r="D13" s="4"/>
      <c r="E13" s="4"/>
      <c r="F13" s="4"/>
      <c r="G13" s="58" t="s">
        <v>1858</v>
      </c>
      <c r="H13" s="58" t="s">
        <v>1970</v>
      </c>
      <c r="I13" s="58"/>
      <c r="J13" s="58" t="s">
        <v>2031</v>
      </c>
      <c r="K13" s="58" t="s">
        <v>1858</v>
      </c>
      <c r="L13" s="58" t="s">
        <v>1970</v>
      </c>
      <c r="M13" s="58"/>
      <c r="N13" s="58" t="s">
        <v>2031</v>
      </c>
      <c r="O13" s="4"/>
    </row>
    <row r="14" spans="1:15" ht="15">
      <c r="A14" s="4"/>
      <c r="B14" s="4"/>
      <c r="C14" s="4"/>
      <c r="D14" s="4"/>
      <c r="E14" s="4"/>
      <c r="F14" s="4"/>
      <c r="G14" s="58"/>
      <c r="H14" s="31" t="s">
        <v>1987</v>
      </c>
      <c r="I14" s="31" t="s">
        <v>1058</v>
      </c>
      <c r="J14" s="58"/>
      <c r="K14" s="58"/>
      <c r="L14" s="31" t="s">
        <v>1987</v>
      </c>
      <c r="M14" s="31" t="s">
        <v>1058</v>
      </c>
      <c r="N14" s="58"/>
      <c r="O14" s="4"/>
    </row>
    <row r="15" spans="1:15" ht="14.1" customHeight="1">
      <c r="A15" s="4"/>
      <c r="B15" s="4"/>
      <c r="C15" s="4"/>
      <c r="D15" s="4"/>
      <c r="E15" s="4"/>
      <c r="F15" s="4"/>
      <c r="G15" s="35" t="s">
        <v>51</v>
      </c>
      <c r="H15" s="35" t="s">
        <v>87</v>
      </c>
      <c r="I15" s="35" t="s">
        <v>109</v>
      </c>
      <c r="J15" s="35" t="s">
        <v>123</v>
      </c>
      <c r="K15" s="35" t="s">
        <v>51</v>
      </c>
      <c r="L15" s="35" t="s">
        <v>87</v>
      </c>
      <c r="M15" s="35" t="s">
        <v>109</v>
      </c>
      <c r="N15" s="35" t="s">
        <v>123</v>
      </c>
      <c r="O15" s="4"/>
    </row>
    <row r="16" spans="1:15" ht="15">
      <c r="A16" s="4"/>
      <c r="B16" s="54" t="s">
        <v>426</v>
      </c>
      <c r="C16" s="54" t="s">
        <v>388</v>
      </c>
      <c r="D16" s="54" t="s">
        <v>389</v>
      </c>
      <c r="E16" s="17" t="s">
        <v>539</v>
      </c>
      <c r="F16" s="35" t="s">
        <v>51</v>
      </c>
      <c r="G16" s="3"/>
      <c r="H16" s="3"/>
      <c r="I16" s="3"/>
      <c r="J16" s="3"/>
      <c r="K16" s="3"/>
      <c r="L16" s="3"/>
      <c r="M16" s="3"/>
      <c r="N16" s="3"/>
      <c r="O16" s="35" t="s">
        <v>51</v>
      </c>
    </row>
    <row r="17" spans="1:15" ht="30" customHeight="1">
      <c r="A17" s="4"/>
      <c r="B17" s="55"/>
      <c r="C17" s="55"/>
      <c r="D17" s="55"/>
      <c r="E17" s="17" t="s">
        <v>519</v>
      </c>
      <c r="F17" s="35" t="s">
        <v>87</v>
      </c>
      <c r="G17" s="3"/>
      <c r="H17" s="3"/>
      <c r="I17" s="3"/>
      <c r="J17" s="3"/>
      <c r="K17" s="3"/>
      <c r="L17" s="3"/>
      <c r="M17" s="3"/>
      <c r="N17" s="3"/>
      <c r="O17" s="35" t="s">
        <v>87</v>
      </c>
    </row>
    <row r="18" spans="1:15" ht="15">
      <c r="A18" s="4"/>
      <c r="B18" s="55"/>
      <c r="C18" s="55"/>
      <c r="D18" s="55"/>
      <c r="E18" s="17" t="s">
        <v>1547</v>
      </c>
      <c r="F18" s="35" t="s">
        <v>109</v>
      </c>
      <c r="G18" s="3"/>
      <c r="H18" s="3"/>
      <c r="I18" s="3"/>
      <c r="J18" s="3"/>
      <c r="K18" s="3"/>
      <c r="L18" s="3"/>
      <c r="M18" s="3"/>
      <c r="N18" s="3"/>
      <c r="O18" s="35" t="s">
        <v>109</v>
      </c>
    </row>
    <row r="19" spans="1:15" ht="15.9" customHeight="1">
      <c r="A19" s="4"/>
      <c r="B19" s="55"/>
      <c r="C19" s="55"/>
      <c r="D19" s="53"/>
      <c r="E19" s="17" t="s">
        <v>1654</v>
      </c>
      <c r="F19" s="35" t="s">
        <v>123</v>
      </c>
      <c r="G19" s="3"/>
      <c r="H19" s="3"/>
      <c r="I19" s="3"/>
      <c r="J19" s="3"/>
      <c r="K19" s="3"/>
      <c r="L19" s="3"/>
      <c r="M19" s="3"/>
      <c r="N19" s="3"/>
      <c r="O19" s="35" t="s">
        <v>123</v>
      </c>
    </row>
    <row r="20" spans="1:15" ht="32.1" customHeight="1">
      <c r="A20" s="4"/>
      <c r="B20" s="55"/>
      <c r="C20" s="55"/>
      <c r="D20" s="54" t="s">
        <v>6</v>
      </c>
      <c r="E20" s="17" t="s">
        <v>1554</v>
      </c>
      <c r="F20" s="35" t="s">
        <v>137</v>
      </c>
      <c r="G20" s="3"/>
      <c r="H20" s="3"/>
      <c r="I20" s="3"/>
      <c r="J20" s="3"/>
      <c r="K20" s="3"/>
      <c r="L20" s="3"/>
      <c r="M20" s="3"/>
      <c r="N20" s="3"/>
      <c r="O20" s="35" t="s">
        <v>137</v>
      </c>
    </row>
    <row r="21" spans="1:15" ht="48" customHeight="1">
      <c r="A21" s="4"/>
      <c r="B21" s="55"/>
      <c r="C21" s="55"/>
      <c r="D21" s="55"/>
      <c r="E21" s="17" t="s">
        <v>1562</v>
      </c>
      <c r="F21" s="35" t="s">
        <v>143</v>
      </c>
      <c r="G21" s="3"/>
      <c r="H21" s="3"/>
      <c r="I21" s="3"/>
      <c r="J21" s="3"/>
      <c r="K21" s="3"/>
      <c r="L21" s="3"/>
      <c r="M21" s="3"/>
      <c r="N21" s="3"/>
      <c r="O21" s="35" t="s">
        <v>143</v>
      </c>
    </row>
    <row r="22" spans="1:15" ht="15.9" customHeight="1">
      <c r="A22" s="4"/>
      <c r="B22" s="55"/>
      <c r="C22" s="55"/>
      <c r="D22" s="55"/>
      <c r="E22" s="17" t="s">
        <v>2028</v>
      </c>
      <c r="F22" s="35" t="s">
        <v>348</v>
      </c>
      <c r="G22" s="3"/>
      <c r="H22" s="3"/>
      <c r="I22" s="3"/>
      <c r="J22" s="3"/>
      <c r="K22" s="3"/>
      <c r="L22" s="3"/>
      <c r="M22" s="3"/>
      <c r="N22" s="3"/>
      <c r="O22" s="35" t="s">
        <v>348</v>
      </c>
    </row>
    <row r="23" spans="1:15" ht="15">
      <c r="A23" s="4"/>
      <c r="B23" s="55"/>
      <c r="C23" s="55"/>
      <c r="D23" s="53"/>
      <c r="E23" s="17" t="s">
        <v>1749</v>
      </c>
      <c r="F23" s="35" t="s">
        <v>349</v>
      </c>
      <c r="G23" s="3"/>
      <c r="H23" s="3"/>
      <c r="I23" s="3"/>
      <c r="J23" s="3"/>
      <c r="K23" s="3"/>
      <c r="L23" s="3"/>
      <c r="M23" s="3"/>
      <c r="N23" s="3"/>
      <c r="O23" s="35" t="s">
        <v>349</v>
      </c>
    </row>
    <row r="24" spans="1:15" ht="15">
      <c r="A24" s="4"/>
      <c r="B24" s="55"/>
      <c r="C24" s="53"/>
      <c r="D24" s="53" t="s">
        <v>591</v>
      </c>
      <c r="E24" s="53"/>
      <c r="F24" s="35" t="s">
        <v>377</v>
      </c>
      <c r="G24" s="3"/>
      <c r="H24" s="3"/>
      <c r="I24" s="3"/>
      <c r="J24" s="3"/>
      <c r="K24" s="3"/>
      <c r="L24" s="3"/>
      <c r="M24" s="3"/>
      <c r="N24" s="3"/>
      <c r="O24" s="35" t="s">
        <v>377</v>
      </c>
    </row>
    <row r="25" spans="1:15" ht="15">
      <c r="A25" s="4"/>
      <c r="B25" s="55"/>
      <c r="C25" s="54" t="s">
        <v>387</v>
      </c>
      <c r="D25" s="53" t="s">
        <v>1193</v>
      </c>
      <c r="E25" s="53"/>
      <c r="F25" s="35" t="s">
        <v>58</v>
      </c>
      <c r="G25" s="3"/>
      <c r="H25" s="3"/>
      <c r="I25" s="3"/>
      <c r="J25" s="3"/>
      <c r="K25" s="3"/>
      <c r="L25" s="3"/>
      <c r="M25" s="3"/>
      <c r="N25" s="3"/>
      <c r="O25" s="35" t="s">
        <v>58</v>
      </c>
    </row>
    <row r="26" spans="1:15" ht="15">
      <c r="A26" s="4"/>
      <c r="B26" s="55"/>
      <c r="C26" s="55"/>
      <c r="D26" s="53" t="s">
        <v>1941</v>
      </c>
      <c r="E26" s="53"/>
      <c r="F26" s="35" t="s">
        <v>64</v>
      </c>
      <c r="G26" s="3"/>
      <c r="H26" s="3"/>
      <c r="I26" s="3"/>
      <c r="J26" s="3"/>
      <c r="K26" s="3"/>
      <c r="L26" s="3"/>
      <c r="M26" s="3"/>
      <c r="N26" s="3"/>
      <c r="O26" s="35" t="s">
        <v>64</v>
      </c>
    </row>
    <row r="27" spans="1:15" ht="15">
      <c r="A27" s="4"/>
      <c r="B27" s="55"/>
      <c r="C27" s="55"/>
      <c r="D27" s="53" t="s">
        <v>797</v>
      </c>
      <c r="E27" s="53"/>
      <c r="F27" s="35" t="s">
        <v>68</v>
      </c>
      <c r="G27" s="3"/>
      <c r="H27" s="3"/>
      <c r="I27" s="3"/>
      <c r="J27" s="3"/>
      <c r="K27" s="3"/>
      <c r="L27" s="3"/>
      <c r="M27" s="3"/>
      <c r="N27" s="3"/>
      <c r="O27" s="35" t="s">
        <v>68</v>
      </c>
    </row>
    <row r="28" spans="1:15" ht="15">
      <c r="A28" s="4"/>
      <c r="B28" s="55"/>
      <c r="C28" s="55"/>
      <c r="D28" s="53" t="s">
        <v>764</v>
      </c>
      <c r="E28" s="53"/>
      <c r="F28" s="35" t="s">
        <v>75</v>
      </c>
      <c r="G28" s="3"/>
      <c r="H28" s="3"/>
      <c r="I28" s="3"/>
      <c r="J28" s="3"/>
      <c r="K28" s="3"/>
      <c r="L28" s="3"/>
      <c r="M28" s="3"/>
      <c r="N28" s="3"/>
      <c r="O28" s="35" t="s">
        <v>75</v>
      </c>
    </row>
    <row r="29" spans="1:15" ht="15">
      <c r="A29" s="4"/>
      <c r="B29" s="55"/>
      <c r="C29" s="55"/>
      <c r="D29" s="53" t="s">
        <v>801</v>
      </c>
      <c r="E29" s="53"/>
      <c r="F29" s="35" t="s">
        <v>78</v>
      </c>
      <c r="G29" s="3"/>
      <c r="H29" s="3"/>
      <c r="I29" s="3"/>
      <c r="J29" s="3"/>
      <c r="K29" s="3"/>
      <c r="L29" s="3"/>
      <c r="M29" s="3"/>
      <c r="N29" s="3"/>
      <c r="O29" s="35" t="s">
        <v>78</v>
      </c>
    </row>
    <row r="30" spans="1:15" ht="15">
      <c r="A30" s="4"/>
      <c r="B30" s="55"/>
      <c r="C30" s="55"/>
      <c r="D30" s="53" t="s">
        <v>1547</v>
      </c>
      <c r="E30" s="53"/>
      <c r="F30" s="35" t="s">
        <v>80</v>
      </c>
      <c r="G30" s="3"/>
      <c r="H30" s="3"/>
      <c r="I30" s="3"/>
      <c r="J30" s="3"/>
      <c r="K30" s="3"/>
      <c r="L30" s="3"/>
      <c r="M30" s="3"/>
      <c r="N30" s="3"/>
      <c r="O30" s="35" t="s">
        <v>80</v>
      </c>
    </row>
    <row r="31" spans="1:15" ht="15">
      <c r="A31" s="4"/>
      <c r="B31" s="55"/>
      <c r="C31" s="53"/>
      <c r="D31" s="54" t="s">
        <v>435</v>
      </c>
      <c r="E31" s="53"/>
      <c r="F31" s="35" t="s">
        <v>81</v>
      </c>
      <c r="G31" s="3"/>
      <c r="H31" s="3"/>
      <c r="I31" s="3"/>
      <c r="J31" s="3"/>
      <c r="K31" s="3"/>
      <c r="L31" s="3"/>
      <c r="M31" s="3"/>
      <c r="N31" s="3"/>
      <c r="O31" s="35" t="s">
        <v>81</v>
      </c>
    </row>
    <row r="32" spans="1:15" ht="15">
      <c r="A32" s="4"/>
      <c r="B32" s="53"/>
      <c r="C32" s="53" t="s">
        <v>1746</v>
      </c>
      <c r="D32" s="59"/>
      <c r="E32" s="53"/>
      <c r="F32" s="35" t="s">
        <v>82</v>
      </c>
      <c r="G32" s="3">
        <v>0</v>
      </c>
      <c r="H32" s="3">
        <v>0</v>
      </c>
      <c r="I32" s="3">
        <v>0</v>
      </c>
      <c r="J32" s="3">
        <v>0</v>
      </c>
      <c r="K32" s="3">
        <v>0</v>
      </c>
      <c r="L32" s="3">
        <v>0</v>
      </c>
      <c r="M32" s="3">
        <v>0</v>
      </c>
      <c r="N32" s="3">
        <v>0</v>
      </c>
      <c r="O32" s="35" t="s">
        <v>82</v>
      </c>
    </row>
    <row r="33" spans="1:15" ht="15">
      <c r="A33" s="4"/>
      <c r="B33" s="54" t="s">
        <v>393</v>
      </c>
      <c r="C33" s="54" t="s">
        <v>388</v>
      </c>
      <c r="D33" s="54" t="s">
        <v>389</v>
      </c>
      <c r="E33" s="17" t="s">
        <v>539</v>
      </c>
      <c r="F33" s="35" t="s">
        <v>84</v>
      </c>
      <c r="G33" s="3"/>
      <c r="H33" s="3"/>
      <c r="I33" s="3"/>
      <c r="J33" s="3"/>
      <c r="K33" s="3"/>
      <c r="L33" s="3"/>
      <c r="M33" s="3"/>
      <c r="N33" s="3"/>
      <c r="O33" s="35" t="s">
        <v>84</v>
      </c>
    </row>
    <row r="34" spans="1:15" ht="15">
      <c r="A34" s="4"/>
      <c r="B34" s="55"/>
      <c r="C34" s="55"/>
      <c r="D34" s="55"/>
      <c r="E34" s="17" t="s">
        <v>523</v>
      </c>
      <c r="F34" s="35" t="s">
        <v>85</v>
      </c>
      <c r="G34" s="3"/>
      <c r="H34" s="3"/>
      <c r="I34" s="3"/>
      <c r="J34" s="3"/>
      <c r="K34" s="3"/>
      <c r="L34" s="3"/>
      <c r="M34" s="3"/>
      <c r="N34" s="3"/>
      <c r="O34" s="35" t="s">
        <v>85</v>
      </c>
    </row>
    <row r="35" spans="1:15" ht="15">
      <c r="A35" s="4"/>
      <c r="B35" s="55"/>
      <c r="C35" s="55"/>
      <c r="D35" s="53"/>
      <c r="E35" s="17" t="s">
        <v>1547</v>
      </c>
      <c r="F35" s="35" t="s">
        <v>90</v>
      </c>
      <c r="G35" s="3"/>
      <c r="H35" s="3"/>
      <c r="I35" s="3"/>
      <c r="J35" s="3"/>
      <c r="K35" s="3"/>
      <c r="L35" s="3"/>
      <c r="M35" s="3"/>
      <c r="N35" s="3"/>
      <c r="O35" s="35" t="s">
        <v>90</v>
      </c>
    </row>
    <row r="36" spans="1:15" ht="33" customHeight="1">
      <c r="A36" s="4"/>
      <c r="B36" s="55"/>
      <c r="C36" s="55"/>
      <c r="D36" s="54" t="s">
        <v>6</v>
      </c>
      <c r="E36" s="17" t="s">
        <v>1554</v>
      </c>
      <c r="F36" s="35" t="s">
        <v>94</v>
      </c>
      <c r="G36" s="3"/>
      <c r="H36" s="3"/>
      <c r="I36" s="3"/>
      <c r="J36" s="3"/>
      <c r="K36" s="3"/>
      <c r="L36" s="3"/>
      <c r="M36" s="3"/>
      <c r="N36" s="3"/>
      <c r="O36" s="35" t="s">
        <v>94</v>
      </c>
    </row>
    <row r="37" spans="1:15" ht="47.1" customHeight="1">
      <c r="A37" s="4"/>
      <c r="B37" s="55"/>
      <c r="C37" s="55"/>
      <c r="D37" s="55"/>
      <c r="E37" s="17" t="s">
        <v>1562</v>
      </c>
      <c r="F37" s="35" t="s">
        <v>95</v>
      </c>
      <c r="G37" s="3"/>
      <c r="H37" s="3"/>
      <c r="I37" s="3"/>
      <c r="J37" s="3"/>
      <c r="K37" s="3"/>
      <c r="L37" s="3"/>
      <c r="M37" s="3"/>
      <c r="N37" s="3"/>
      <c r="O37" s="35" t="s">
        <v>95</v>
      </c>
    </row>
    <row r="38" spans="1:15" ht="15">
      <c r="A38" s="4"/>
      <c r="B38" s="55"/>
      <c r="C38" s="55"/>
      <c r="D38" s="53"/>
      <c r="E38" s="17" t="s">
        <v>2028</v>
      </c>
      <c r="F38" s="35" t="s">
        <v>97</v>
      </c>
      <c r="G38" s="3"/>
      <c r="H38" s="3"/>
      <c r="I38" s="3"/>
      <c r="J38" s="3"/>
      <c r="K38" s="3"/>
      <c r="L38" s="3"/>
      <c r="M38" s="3"/>
      <c r="N38" s="3"/>
      <c r="O38" s="35" t="s">
        <v>97</v>
      </c>
    </row>
    <row r="39" spans="1:15" ht="15">
      <c r="A39" s="4"/>
      <c r="B39" s="55"/>
      <c r="C39" s="53"/>
      <c r="D39" s="53" t="s">
        <v>591</v>
      </c>
      <c r="E39" s="53"/>
      <c r="F39" s="35" t="s">
        <v>99</v>
      </c>
      <c r="G39" s="3"/>
      <c r="H39" s="3"/>
      <c r="I39" s="3"/>
      <c r="J39" s="3"/>
      <c r="K39" s="3"/>
      <c r="L39" s="3"/>
      <c r="M39" s="3"/>
      <c r="N39" s="3"/>
      <c r="O39" s="35" t="s">
        <v>99</v>
      </c>
    </row>
    <row r="40" spans="1:15" ht="15">
      <c r="A40" s="4"/>
      <c r="B40" s="55"/>
      <c r="C40" s="54" t="s">
        <v>387</v>
      </c>
      <c r="D40" s="53" t="s">
        <v>1193</v>
      </c>
      <c r="E40" s="53"/>
      <c r="F40" s="35" t="s">
        <v>100</v>
      </c>
      <c r="G40" s="3"/>
      <c r="H40" s="3"/>
      <c r="I40" s="3"/>
      <c r="J40" s="3"/>
      <c r="K40" s="3"/>
      <c r="L40" s="3"/>
      <c r="M40" s="3"/>
      <c r="N40" s="3"/>
      <c r="O40" s="35" t="s">
        <v>100</v>
      </c>
    </row>
    <row r="41" spans="1:15" ht="15.9" customHeight="1">
      <c r="A41" s="4"/>
      <c r="B41" s="55"/>
      <c r="C41" s="55"/>
      <c r="D41" s="53" t="s">
        <v>1941</v>
      </c>
      <c r="E41" s="53"/>
      <c r="F41" s="35" t="s">
        <v>101</v>
      </c>
      <c r="G41" s="3"/>
      <c r="H41" s="3"/>
      <c r="I41" s="3"/>
      <c r="J41" s="3"/>
      <c r="K41" s="3"/>
      <c r="L41" s="3"/>
      <c r="M41" s="3"/>
      <c r="N41" s="3"/>
      <c r="O41" s="35" t="s">
        <v>101</v>
      </c>
    </row>
    <row r="42" spans="1:15" ht="15">
      <c r="A42" s="4"/>
      <c r="B42" s="55"/>
      <c r="C42" s="55"/>
      <c r="D42" s="53" t="s">
        <v>797</v>
      </c>
      <c r="E42" s="53"/>
      <c r="F42" s="35" t="s">
        <v>104</v>
      </c>
      <c r="G42" s="3"/>
      <c r="H42" s="3"/>
      <c r="I42" s="3"/>
      <c r="J42" s="3"/>
      <c r="K42" s="3"/>
      <c r="L42" s="3"/>
      <c r="M42" s="3"/>
      <c r="N42" s="3"/>
      <c r="O42" s="35" t="s">
        <v>104</v>
      </c>
    </row>
    <row r="43" spans="1:15" ht="15">
      <c r="A43" s="4"/>
      <c r="B43" s="55"/>
      <c r="C43" s="55"/>
      <c r="D43" s="53" t="s">
        <v>764</v>
      </c>
      <c r="E43" s="53"/>
      <c r="F43" s="35" t="s">
        <v>106</v>
      </c>
      <c r="G43" s="3"/>
      <c r="H43" s="3"/>
      <c r="I43" s="3"/>
      <c r="J43" s="3"/>
      <c r="K43" s="3"/>
      <c r="L43" s="3"/>
      <c r="M43" s="3"/>
      <c r="N43" s="3"/>
      <c r="O43" s="35" t="s">
        <v>106</v>
      </c>
    </row>
    <row r="44" spans="1:15" ht="15">
      <c r="A44" s="4"/>
      <c r="B44" s="55"/>
      <c r="C44" s="55"/>
      <c r="D44" s="53" t="s">
        <v>801</v>
      </c>
      <c r="E44" s="53"/>
      <c r="F44" s="35" t="s">
        <v>107</v>
      </c>
      <c r="G44" s="3"/>
      <c r="H44" s="3"/>
      <c r="I44" s="3"/>
      <c r="J44" s="3"/>
      <c r="K44" s="3"/>
      <c r="L44" s="3"/>
      <c r="M44" s="3"/>
      <c r="N44" s="3"/>
      <c r="O44" s="35" t="s">
        <v>107</v>
      </c>
    </row>
    <row r="45" spans="1:15" ht="15">
      <c r="A45" s="4"/>
      <c r="B45" s="55"/>
      <c r="C45" s="55"/>
      <c r="D45" s="53" t="s">
        <v>1547</v>
      </c>
      <c r="E45" s="53"/>
      <c r="F45" s="35" t="s">
        <v>110</v>
      </c>
      <c r="G45" s="3"/>
      <c r="H45" s="3"/>
      <c r="I45" s="3"/>
      <c r="J45" s="3"/>
      <c r="K45" s="3"/>
      <c r="L45" s="3"/>
      <c r="M45" s="3"/>
      <c r="N45" s="3"/>
      <c r="O45" s="35" t="s">
        <v>110</v>
      </c>
    </row>
    <row r="46" spans="1:15" ht="15">
      <c r="A46" s="4"/>
      <c r="B46" s="55"/>
      <c r="C46" s="53"/>
      <c r="D46" s="54" t="s">
        <v>435</v>
      </c>
      <c r="E46" s="53"/>
      <c r="F46" s="35" t="s">
        <v>111</v>
      </c>
      <c r="G46" s="3"/>
      <c r="H46" s="3"/>
      <c r="I46" s="3"/>
      <c r="J46" s="3"/>
      <c r="K46" s="3"/>
      <c r="L46" s="3"/>
      <c r="M46" s="3"/>
      <c r="N46" s="3"/>
      <c r="O46" s="35" t="s">
        <v>111</v>
      </c>
    </row>
    <row r="47" spans="1:15" ht="15">
      <c r="A47" s="4"/>
      <c r="B47" s="53"/>
      <c r="C47" s="53" t="s">
        <v>1720</v>
      </c>
      <c r="D47" s="59"/>
      <c r="E47" s="53"/>
      <c r="F47" s="35" t="s">
        <v>113</v>
      </c>
      <c r="G47" s="3">
        <v>0</v>
      </c>
      <c r="H47" s="3">
        <v>0</v>
      </c>
      <c r="I47" s="3">
        <v>0</v>
      </c>
      <c r="J47" s="3">
        <v>0</v>
      </c>
      <c r="K47" s="3">
        <v>0</v>
      </c>
      <c r="L47" s="3">
        <v>0</v>
      </c>
      <c r="M47" s="3">
        <v>0</v>
      </c>
      <c r="N47" s="3">
        <v>0</v>
      </c>
      <c r="O47" s="35" t="s">
        <v>113</v>
      </c>
    </row>
    <row r="48" spans="1:15" ht="15">
      <c r="A48" s="4"/>
      <c r="B48" s="54" t="s">
        <v>1573</v>
      </c>
      <c r="C48" s="54" t="s">
        <v>388</v>
      </c>
      <c r="D48" s="54" t="s">
        <v>389</v>
      </c>
      <c r="E48" s="17" t="s">
        <v>539</v>
      </c>
      <c r="F48" s="35" t="s">
        <v>114</v>
      </c>
      <c r="G48" s="3"/>
      <c r="H48" s="38"/>
      <c r="I48" s="38"/>
      <c r="J48" s="3"/>
      <c r="K48" s="3"/>
      <c r="L48" s="38"/>
      <c r="M48" s="38"/>
      <c r="N48" s="3"/>
      <c r="O48" s="35" t="s">
        <v>114</v>
      </c>
    </row>
    <row r="49" spans="1:15" ht="15.9" customHeight="1">
      <c r="A49" s="4"/>
      <c r="B49" s="55"/>
      <c r="C49" s="55"/>
      <c r="D49" s="55"/>
      <c r="E49" s="17" t="s">
        <v>523</v>
      </c>
      <c r="F49" s="35" t="s">
        <v>115</v>
      </c>
      <c r="G49" s="3"/>
      <c r="H49" s="38"/>
      <c r="I49" s="38"/>
      <c r="J49" s="3"/>
      <c r="K49" s="3"/>
      <c r="L49" s="38"/>
      <c r="M49" s="38"/>
      <c r="N49" s="3"/>
      <c r="O49" s="35" t="s">
        <v>115</v>
      </c>
    </row>
    <row r="50" spans="1:15" ht="15">
      <c r="A50" s="4"/>
      <c r="B50" s="55"/>
      <c r="C50" s="55"/>
      <c r="D50" s="55"/>
      <c r="E50" s="17" t="s">
        <v>1547</v>
      </c>
      <c r="F50" s="35" t="s">
        <v>117</v>
      </c>
      <c r="G50" s="3"/>
      <c r="H50" s="38"/>
      <c r="I50" s="38"/>
      <c r="J50" s="3"/>
      <c r="K50" s="3"/>
      <c r="L50" s="38"/>
      <c r="M50" s="38"/>
      <c r="N50" s="3"/>
      <c r="O50" s="35" t="s">
        <v>117</v>
      </c>
    </row>
    <row r="51" spans="1:15" ht="30">
      <c r="A51" s="4"/>
      <c r="B51" s="55"/>
      <c r="C51" s="55"/>
      <c r="D51" s="53"/>
      <c r="E51" s="17" t="s">
        <v>1654</v>
      </c>
      <c r="F51" s="35" t="s">
        <v>118</v>
      </c>
      <c r="G51" s="3"/>
      <c r="H51" s="38"/>
      <c r="I51" s="38"/>
      <c r="J51" s="3"/>
      <c r="K51" s="3"/>
      <c r="L51" s="38"/>
      <c r="M51" s="38"/>
      <c r="N51" s="3"/>
      <c r="O51" s="35" t="s">
        <v>118</v>
      </c>
    </row>
    <row r="52" spans="1:15" ht="30.9" customHeight="1">
      <c r="A52" s="4"/>
      <c r="B52" s="55"/>
      <c r="C52" s="55"/>
      <c r="D52" s="54" t="s">
        <v>6</v>
      </c>
      <c r="E52" s="17" t="s">
        <v>1554</v>
      </c>
      <c r="F52" s="35" t="s">
        <v>119</v>
      </c>
      <c r="G52" s="3"/>
      <c r="H52" s="38"/>
      <c r="I52" s="38"/>
      <c r="J52" s="3"/>
      <c r="K52" s="3"/>
      <c r="L52" s="38"/>
      <c r="M52" s="38"/>
      <c r="N52" s="3"/>
      <c r="O52" s="35" t="s">
        <v>119</v>
      </c>
    </row>
    <row r="53" spans="1:15" ht="48.9" customHeight="1">
      <c r="A53" s="4"/>
      <c r="B53" s="55"/>
      <c r="C53" s="55"/>
      <c r="D53" s="55"/>
      <c r="E53" s="17" t="s">
        <v>1562</v>
      </c>
      <c r="F53" s="35" t="s">
        <v>120</v>
      </c>
      <c r="G53" s="3"/>
      <c r="H53" s="38"/>
      <c r="I53" s="38"/>
      <c r="J53" s="3"/>
      <c r="K53" s="3"/>
      <c r="L53" s="38"/>
      <c r="M53" s="38"/>
      <c r="N53" s="3"/>
      <c r="O53" s="35" t="s">
        <v>120</v>
      </c>
    </row>
    <row r="54" spans="1:15" ht="15.9" customHeight="1">
      <c r="A54" s="4"/>
      <c r="B54" s="55"/>
      <c r="C54" s="55"/>
      <c r="D54" s="55"/>
      <c r="E54" s="17" t="s">
        <v>2028</v>
      </c>
      <c r="F54" s="35" t="s">
        <v>121</v>
      </c>
      <c r="G54" s="3"/>
      <c r="H54" s="38"/>
      <c r="I54" s="38"/>
      <c r="J54" s="3"/>
      <c r="K54" s="3"/>
      <c r="L54" s="38"/>
      <c r="M54" s="38"/>
      <c r="N54" s="3"/>
      <c r="O54" s="35" t="s">
        <v>121</v>
      </c>
    </row>
    <row r="55" spans="1:15" ht="15">
      <c r="A55" s="4"/>
      <c r="B55" s="55"/>
      <c r="C55" s="55"/>
      <c r="D55" s="53"/>
      <c r="E55" s="17" t="s">
        <v>1749</v>
      </c>
      <c r="F55" s="35" t="s">
        <v>125</v>
      </c>
      <c r="G55" s="3"/>
      <c r="H55" s="38"/>
      <c r="I55" s="38"/>
      <c r="J55" s="3"/>
      <c r="K55" s="3"/>
      <c r="L55" s="38"/>
      <c r="M55" s="38"/>
      <c r="N55" s="3"/>
      <c r="O55" s="35" t="s">
        <v>125</v>
      </c>
    </row>
    <row r="56" spans="1:15" ht="15">
      <c r="A56" s="4"/>
      <c r="B56" s="55"/>
      <c r="C56" s="53"/>
      <c r="D56" s="53" t="s">
        <v>591</v>
      </c>
      <c r="E56" s="53"/>
      <c r="F56" s="35" t="s">
        <v>127</v>
      </c>
      <c r="G56" s="3"/>
      <c r="H56" s="38"/>
      <c r="I56" s="38"/>
      <c r="J56" s="3"/>
      <c r="K56" s="3"/>
      <c r="L56" s="38"/>
      <c r="M56" s="38"/>
      <c r="N56" s="3"/>
      <c r="O56" s="35" t="s">
        <v>127</v>
      </c>
    </row>
    <row r="57" spans="1:15" ht="15">
      <c r="A57" s="4"/>
      <c r="B57" s="55"/>
      <c r="C57" s="54" t="s">
        <v>3</v>
      </c>
      <c r="D57" s="53" t="s">
        <v>1193</v>
      </c>
      <c r="E57" s="53"/>
      <c r="F57" s="35" t="s">
        <v>128</v>
      </c>
      <c r="G57" s="3"/>
      <c r="H57" s="38"/>
      <c r="I57" s="38"/>
      <c r="J57" s="3"/>
      <c r="K57" s="3"/>
      <c r="L57" s="38"/>
      <c r="M57" s="38"/>
      <c r="N57" s="3"/>
      <c r="O57" s="35" t="s">
        <v>128</v>
      </c>
    </row>
    <row r="58" spans="1:15" ht="15">
      <c r="A58" s="4"/>
      <c r="B58" s="55"/>
      <c r="C58" s="55"/>
      <c r="D58" s="53" t="s">
        <v>1941</v>
      </c>
      <c r="E58" s="53"/>
      <c r="F58" s="35" t="s">
        <v>129</v>
      </c>
      <c r="G58" s="3"/>
      <c r="H58" s="38"/>
      <c r="I58" s="38"/>
      <c r="J58" s="3"/>
      <c r="K58" s="3"/>
      <c r="L58" s="38"/>
      <c r="M58" s="38"/>
      <c r="N58" s="3"/>
      <c r="O58" s="35" t="s">
        <v>129</v>
      </c>
    </row>
    <row r="59" spans="1:15" ht="15">
      <c r="A59" s="4"/>
      <c r="B59" s="55"/>
      <c r="C59" s="55"/>
      <c r="D59" s="53" t="s">
        <v>797</v>
      </c>
      <c r="E59" s="53"/>
      <c r="F59" s="35" t="s">
        <v>130</v>
      </c>
      <c r="G59" s="3"/>
      <c r="H59" s="38"/>
      <c r="I59" s="38"/>
      <c r="J59" s="3"/>
      <c r="K59" s="3"/>
      <c r="L59" s="38"/>
      <c r="M59" s="38"/>
      <c r="N59" s="3"/>
      <c r="O59" s="35" t="s">
        <v>130</v>
      </c>
    </row>
    <row r="60" spans="1:15" ht="15">
      <c r="A60" s="4"/>
      <c r="B60" s="55"/>
      <c r="C60" s="55"/>
      <c r="D60" s="53" t="s">
        <v>764</v>
      </c>
      <c r="E60" s="53"/>
      <c r="F60" s="35" t="s">
        <v>131</v>
      </c>
      <c r="G60" s="3"/>
      <c r="H60" s="38"/>
      <c r="I60" s="38"/>
      <c r="J60" s="3"/>
      <c r="K60" s="3"/>
      <c r="L60" s="38"/>
      <c r="M60" s="38"/>
      <c r="N60" s="3"/>
      <c r="O60" s="35" t="s">
        <v>131</v>
      </c>
    </row>
    <row r="61" spans="1:15" ht="15">
      <c r="A61" s="4"/>
      <c r="B61" s="55"/>
      <c r="C61" s="55"/>
      <c r="D61" s="53" t="s">
        <v>801</v>
      </c>
      <c r="E61" s="53"/>
      <c r="F61" s="35" t="s">
        <v>132</v>
      </c>
      <c r="G61" s="3"/>
      <c r="H61" s="38"/>
      <c r="I61" s="38"/>
      <c r="J61" s="3"/>
      <c r="K61" s="3"/>
      <c r="L61" s="38"/>
      <c r="M61" s="38"/>
      <c r="N61" s="3"/>
      <c r="O61" s="35" t="s">
        <v>132</v>
      </c>
    </row>
    <row r="62" spans="1:15" ht="15">
      <c r="A62" s="4"/>
      <c r="B62" s="55"/>
      <c r="C62" s="55"/>
      <c r="D62" s="53" t="s">
        <v>1547</v>
      </c>
      <c r="E62" s="53"/>
      <c r="F62" s="35" t="s">
        <v>134</v>
      </c>
      <c r="G62" s="3"/>
      <c r="H62" s="38"/>
      <c r="I62" s="38"/>
      <c r="J62" s="3"/>
      <c r="K62" s="3"/>
      <c r="L62" s="38"/>
      <c r="M62" s="38"/>
      <c r="N62" s="3"/>
      <c r="O62" s="35" t="s">
        <v>134</v>
      </c>
    </row>
    <row r="63" spans="1:15" ht="15">
      <c r="A63" s="4"/>
      <c r="B63" s="55"/>
      <c r="C63" s="53"/>
      <c r="D63" s="54" t="s">
        <v>1748</v>
      </c>
      <c r="E63" s="53"/>
      <c r="F63" s="35" t="s">
        <v>135</v>
      </c>
      <c r="G63" s="3"/>
      <c r="H63" s="38"/>
      <c r="I63" s="38"/>
      <c r="J63" s="3"/>
      <c r="K63" s="3"/>
      <c r="L63" s="38"/>
      <c r="M63" s="38"/>
      <c r="N63" s="3"/>
      <c r="O63" s="35" t="s">
        <v>135</v>
      </c>
    </row>
    <row r="64" spans="1:15" ht="15">
      <c r="A64" s="4"/>
      <c r="B64" s="53"/>
      <c r="C64" s="54" t="s">
        <v>1747</v>
      </c>
      <c r="D64" s="60"/>
      <c r="E64" s="53"/>
      <c r="F64" s="35" t="s">
        <v>136</v>
      </c>
      <c r="G64" s="3">
        <v>0</v>
      </c>
      <c r="H64" s="3">
        <v>0</v>
      </c>
      <c r="I64" s="3">
        <v>0</v>
      </c>
      <c r="J64" s="3">
        <v>0</v>
      </c>
      <c r="K64" s="3">
        <v>0</v>
      </c>
      <c r="L64" s="3">
        <v>0</v>
      </c>
      <c r="M64" s="3">
        <v>0</v>
      </c>
      <c r="N64" s="3">
        <v>0</v>
      </c>
      <c r="O64" s="35" t="s">
        <v>136</v>
      </c>
    </row>
    <row r="65" spans="1:15" ht="15">
      <c r="A65" s="4"/>
      <c r="B65" s="54" t="s">
        <v>1750</v>
      </c>
      <c r="C65" s="60"/>
      <c r="D65" s="60"/>
      <c r="E65" s="54"/>
      <c r="F65" s="19" t="s">
        <v>138</v>
      </c>
      <c r="G65" s="23"/>
      <c r="H65" s="23"/>
      <c r="I65" s="23"/>
      <c r="J65" s="23"/>
      <c r="K65" s="23"/>
      <c r="L65" s="23"/>
      <c r="M65" s="23"/>
      <c r="N65" s="23"/>
      <c r="O65" s="19" t="s">
        <v>138</v>
      </c>
    </row>
  </sheetData>
  <mergeCells count="55">
    <mergeCell ref="B65:E65"/>
    <mergeCell ref="B48:B64"/>
    <mergeCell ref="C48:C56"/>
    <mergeCell ref="D48:D51"/>
    <mergeCell ref="D52:D55"/>
    <mergeCell ref="D56:E56"/>
    <mergeCell ref="C57:C63"/>
    <mergeCell ref="D57:E57"/>
    <mergeCell ref="D58:E58"/>
    <mergeCell ref="D59:E59"/>
    <mergeCell ref="D60:E60"/>
    <mergeCell ref="D61:E61"/>
    <mergeCell ref="D62:E62"/>
    <mergeCell ref="D63:E63"/>
    <mergeCell ref="C64:E64"/>
    <mergeCell ref="B33:B47"/>
    <mergeCell ref="C33:C39"/>
    <mergeCell ref="D33:D35"/>
    <mergeCell ref="D36:D38"/>
    <mergeCell ref="D39:E39"/>
    <mergeCell ref="C40:C46"/>
    <mergeCell ref="D40:E40"/>
    <mergeCell ref="D41:E41"/>
    <mergeCell ref="D42:E42"/>
    <mergeCell ref="D43:E43"/>
    <mergeCell ref="D44:E44"/>
    <mergeCell ref="D45:E45"/>
    <mergeCell ref="D46:E46"/>
    <mergeCell ref="C47:E47"/>
    <mergeCell ref="B16:B32"/>
    <mergeCell ref="C16:C24"/>
    <mergeCell ref="D16:D19"/>
    <mergeCell ref="D20:D23"/>
    <mergeCell ref="D24:E24"/>
    <mergeCell ref="C25:C31"/>
    <mergeCell ref="D25:E25"/>
    <mergeCell ref="D26:E26"/>
    <mergeCell ref="D27:E27"/>
    <mergeCell ref="D28:E28"/>
    <mergeCell ref="D29:E29"/>
    <mergeCell ref="D30:E30"/>
    <mergeCell ref="D31:E31"/>
    <mergeCell ref="C32:E32"/>
    <mergeCell ref="H13:I13"/>
    <mergeCell ref="J13:J14"/>
    <mergeCell ref="K13:K14"/>
    <mergeCell ref="L13:M13"/>
    <mergeCell ref="A1:C1"/>
    <mergeCell ref="A2:C2"/>
    <mergeCell ref="D4:E4"/>
    <mergeCell ref="B10:N10"/>
    <mergeCell ref="G12:J12"/>
    <mergeCell ref="K12:N12"/>
    <mergeCell ref="N13:N14"/>
    <mergeCell ref="G13:G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'@lists'!$A$33:$B$33</xm:f>
          </x14:formula1>
          <xm:sqref>C8</xm:sqref>
        </x14:dataValidation>
      </x14:dataValidations>
    </ext>
  </extLst>
</worksheet>
</file>

<file path=xl/worksheets/sheet33.xml><?xml version="1.0" encoding="utf-8"?>
<worksheet xmlns="http://schemas.openxmlformats.org/spreadsheetml/2006/main" xmlns:r="http://schemas.openxmlformats.org/officeDocument/2006/relationships">
  <sheetPr>
    <outlinePr summaryBelow="0" summaryRight="0"/>
  </sheetPr>
  <dimension ref="A1:AR42"/>
  <sheetViews>
    <sheetView workbookViewId="0"/>
  </sheetViews>
  <sheetFormatPr defaultColWidth="11.44140625" defaultRowHeight="13.2"/>
  <cols>
    <col min="1" max="1" width="2.88671875" customWidth="1"/>
    <col min="2" max="2" width="14.5546875" customWidth="1"/>
    <col min="3" max="3" width="12.88671875" customWidth="1"/>
    <col min="4" max="6" width="21.5546875" customWidth="1"/>
    <col min="7" max="7" width="8.33203125" customWidth="1"/>
    <col min="8" max="43" width="16.33203125" customWidth="1"/>
    <col min="44" max="44" width="8.33203125" customWidth="1"/>
  </cols>
  <sheetData>
    <row r="1" spans="1:44" ht="15">
      <c r="A1" s="47" t="s">
        <v>862</v>
      </c>
      <c r="B1" s="48"/>
      <c r="C1" s="48"/>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row>
    <row r="2" spans="1:44" ht="15">
      <c r="A2" s="47" t="s">
        <v>1043</v>
      </c>
      <c r="B2" s="48"/>
      <c r="C2" s="48"/>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row>
    <row r="3" spans="1:44" ht="14.1"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row>
    <row r="4" spans="1:44" ht="15">
      <c r="A4" s="14"/>
      <c r="B4" s="18" t="s">
        <v>842</v>
      </c>
      <c r="C4" s="24" t="s">
        <v>69</v>
      </c>
      <c r="D4" s="49" t="str">
        <f>IF(C4&lt;&gt;"",VLOOKUP(C4,'@Entities'!A2:B71,2,0),"")</f>
        <v>בנק הפועלים בע"מ</v>
      </c>
      <c r="E4" s="50"/>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row>
    <row r="5" spans="1:44" ht="15">
      <c r="A5" s="11"/>
      <c r="B5" s="11" t="s">
        <v>2104</v>
      </c>
      <c r="C5" s="9">
        <v>43465</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row>
    <row r="6" spans="1:44" ht="15">
      <c r="A6" s="11"/>
      <c r="B6" s="20" t="str">
        <f>"סוג מטבע"&amp;IF(C6="ILS","אלפי ש""""ח","")</f>
        <v>סוג מטבעאלפי ש""ח</v>
      </c>
      <c r="C6" s="25" t="s">
        <v>556</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row>
    <row r="7" spans="1:44" ht="15">
      <c r="A7" s="15"/>
      <c r="B7" s="15"/>
      <c r="C7" s="10"/>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row>
    <row r="8" spans="1:44" ht="15">
      <c r="A8" s="16"/>
      <c r="B8" s="16" t="s">
        <v>1497</v>
      </c>
      <c r="C8" s="22" t="str">
        <f>B11</f>
        <v>630-41</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row>
    <row r="9" spans="1:44" ht="14.1"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row>
    <row r="10" spans="1:44" ht="18" customHeight="1">
      <c r="A10" s="4"/>
      <c r="B10" s="56" t="s">
        <v>220</v>
      </c>
      <c r="C10" s="48"/>
      <c r="D10" s="48"/>
      <c r="E10" s="48"/>
      <c r="F10" s="48"/>
      <c r="G10" s="48"/>
      <c r="H10" s="48"/>
      <c r="I10" s="48"/>
      <c r="J10" s="48"/>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row>
    <row r="11" spans="1:44" ht="16.8">
      <c r="A11" s="4"/>
      <c r="B11" s="27" t="s">
        <v>219</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row>
    <row r="12" spans="1:44" ht="15">
      <c r="A12" s="4"/>
      <c r="B12" s="4"/>
      <c r="C12" s="4"/>
      <c r="D12" s="4"/>
      <c r="E12" s="4"/>
      <c r="F12" s="4"/>
      <c r="G12" s="4"/>
      <c r="H12" s="58" t="s">
        <v>2127</v>
      </c>
      <c r="I12" s="59"/>
      <c r="J12" s="59"/>
      <c r="K12" s="59"/>
      <c r="L12" s="59"/>
      <c r="M12" s="59"/>
      <c r="N12" s="59"/>
      <c r="O12" s="59"/>
      <c r="P12" s="59"/>
      <c r="Q12" s="59"/>
      <c r="R12" s="59"/>
      <c r="S12" s="58"/>
      <c r="T12" s="58" t="s">
        <v>2098</v>
      </c>
      <c r="U12" s="59"/>
      <c r="V12" s="59"/>
      <c r="W12" s="59"/>
      <c r="X12" s="59"/>
      <c r="Y12" s="59"/>
      <c r="Z12" s="59"/>
      <c r="AA12" s="59"/>
      <c r="AB12" s="59"/>
      <c r="AC12" s="59"/>
      <c r="AD12" s="59"/>
      <c r="AE12" s="58"/>
      <c r="AF12" s="58" t="s">
        <v>1334</v>
      </c>
      <c r="AG12" s="59"/>
      <c r="AH12" s="59"/>
      <c r="AI12" s="59"/>
      <c r="AJ12" s="59"/>
      <c r="AK12" s="59"/>
      <c r="AL12" s="59"/>
      <c r="AM12" s="59"/>
      <c r="AN12" s="59"/>
      <c r="AO12" s="59"/>
      <c r="AP12" s="59"/>
      <c r="AQ12" s="58"/>
      <c r="AR12" s="4"/>
    </row>
    <row r="13" spans="1:44" ht="15">
      <c r="A13" s="4"/>
      <c r="B13" s="4"/>
      <c r="C13" s="4"/>
      <c r="D13" s="4"/>
      <c r="E13" s="4"/>
      <c r="F13" s="4"/>
      <c r="G13" s="4"/>
      <c r="H13" s="58" t="s">
        <v>1077</v>
      </c>
      <c r="I13" s="59"/>
      <c r="J13" s="59"/>
      <c r="K13" s="59"/>
      <c r="L13" s="59"/>
      <c r="M13" s="58"/>
      <c r="N13" s="58" t="s">
        <v>1075</v>
      </c>
      <c r="O13" s="59"/>
      <c r="P13" s="59"/>
      <c r="Q13" s="59"/>
      <c r="R13" s="59"/>
      <c r="S13" s="58"/>
      <c r="T13" s="58" t="s">
        <v>1077</v>
      </c>
      <c r="U13" s="59"/>
      <c r="V13" s="59"/>
      <c r="W13" s="59"/>
      <c r="X13" s="59"/>
      <c r="Y13" s="58"/>
      <c r="Z13" s="58" t="s">
        <v>1075</v>
      </c>
      <c r="AA13" s="59"/>
      <c r="AB13" s="59"/>
      <c r="AC13" s="59"/>
      <c r="AD13" s="59"/>
      <c r="AE13" s="58"/>
      <c r="AF13" s="58" t="s">
        <v>1077</v>
      </c>
      <c r="AG13" s="59"/>
      <c r="AH13" s="59"/>
      <c r="AI13" s="59"/>
      <c r="AJ13" s="59"/>
      <c r="AK13" s="58"/>
      <c r="AL13" s="58" t="s">
        <v>1075</v>
      </c>
      <c r="AM13" s="59"/>
      <c r="AN13" s="59"/>
      <c r="AO13" s="59"/>
      <c r="AP13" s="59"/>
      <c r="AQ13" s="58"/>
      <c r="AR13" s="4"/>
    </row>
    <row r="14" spans="1:44" ht="15">
      <c r="A14" s="4"/>
      <c r="B14" s="4"/>
      <c r="C14" s="4"/>
      <c r="D14" s="4"/>
      <c r="E14" s="4"/>
      <c r="F14" s="4"/>
      <c r="G14" s="4"/>
      <c r="H14" s="58" t="s">
        <v>792</v>
      </c>
      <c r="I14" s="59"/>
      <c r="J14" s="59"/>
      <c r="K14" s="58"/>
      <c r="L14" s="58" t="s">
        <v>885</v>
      </c>
      <c r="M14" s="58" t="s">
        <v>1717</v>
      </c>
      <c r="N14" s="58" t="s">
        <v>792</v>
      </c>
      <c r="O14" s="59"/>
      <c r="P14" s="59"/>
      <c r="Q14" s="58"/>
      <c r="R14" s="58" t="s">
        <v>885</v>
      </c>
      <c r="S14" s="58" t="s">
        <v>1717</v>
      </c>
      <c r="T14" s="58" t="s">
        <v>792</v>
      </c>
      <c r="U14" s="59"/>
      <c r="V14" s="59"/>
      <c r="W14" s="58"/>
      <c r="X14" s="58" t="s">
        <v>885</v>
      </c>
      <c r="Y14" s="58" t="s">
        <v>1717</v>
      </c>
      <c r="Z14" s="58" t="s">
        <v>792</v>
      </c>
      <c r="AA14" s="59"/>
      <c r="AB14" s="59"/>
      <c r="AC14" s="58"/>
      <c r="AD14" s="58" t="s">
        <v>885</v>
      </c>
      <c r="AE14" s="58" t="s">
        <v>1717</v>
      </c>
      <c r="AF14" s="58" t="s">
        <v>792</v>
      </c>
      <c r="AG14" s="59"/>
      <c r="AH14" s="59"/>
      <c r="AI14" s="58"/>
      <c r="AJ14" s="58" t="s">
        <v>885</v>
      </c>
      <c r="AK14" s="58" t="s">
        <v>1717</v>
      </c>
      <c r="AL14" s="58" t="s">
        <v>792</v>
      </c>
      <c r="AM14" s="59"/>
      <c r="AN14" s="59"/>
      <c r="AO14" s="58"/>
      <c r="AP14" s="58" t="s">
        <v>885</v>
      </c>
      <c r="AQ14" s="58" t="s">
        <v>1717</v>
      </c>
      <c r="AR14" s="4"/>
    </row>
    <row r="15" spans="1:44" ht="15">
      <c r="A15" s="4"/>
      <c r="B15" s="4"/>
      <c r="C15" s="4"/>
      <c r="D15" s="4"/>
      <c r="E15" s="4"/>
      <c r="F15" s="4"/>
      <c r="G15" s="4"/>
      <c r="H15" s="31" t="s">
        <v>1493</v>
      </c>
      <c r="I15" s="31" t="s">
        <v>1317</v>
      </c>
      <c r="J15" s="31" t="s">
        <v>1927</v>
      </c>
      <c r="K15" s="31" t="s">
        <v>1717</v>
      </c>
      <c r="L15" s="58"/>
      <c r="M15" s="58"/>
      <c r="N15" s="31" t="s">
        <v>1493</v>
      </c>
      <c r="O15" s="31" t="s">
        <v>1317</v>
      </c>
      <c r="P15" s="31" t="s">
        <v>1927</v>
      </c>
      <c r="Q15" s="31" t="s">
        <v>1717</v>
      </c>
      <c r="R15" s="58"/>
      <c r="S15" s="58"/>
      <c r="T15" s="31" t="s">
        <v>1493</v>
      </c>
      <c r="U15" s="31" t="s">
        <v>1317</v>
      </c>
      <c r="V15" s="31" t="s">
        <v>1927</v>
      </c>
      <c r="W15" s="31" t="s">
        <v>1717</v>
      </c>
      <c r="X15" s="58"/>
      <c r="Y15" s="58"/>
      <c r="Z15" s="31" t="s">
        <v>1493</v>
      </c>
      <c r="AA15" s="31" t="s">
        <v>1317</v>
      </c>
      <c r="AB15" s="31" t="s">
        <v>1927</v>
      </c>
      <c r="AC15" s="31" t="s">
        <v>1717</v>
      </c>
      <c r="AD15" s="58"/>
      <c r="AE15" s="58"/>
      <c r="AF15" s="31" t="s">
        <v>1493</v>
      </c>
      <c r="AG15" s="31" t="s">
        <v>1317</v>
      </c>
      <c r="AH15" s="31" t="s">
        <v>1927</v>
      </c>
      <c r="AI15" s="31" t="s">
        <v>1717</v>
      </c>
      <c r="AJ15" s="58"/>
      <c r="AK15" s="58"/>
      <c r="AL15" s="31" t="s">
        <v>1493</v>
      </c>
      <c r="AM15" s="31" t="s">
        <v>1317</v>
      </c>
      <c r="AN15" s="31" t="s">
        <v>1927</v>
      </c>
      <c r="AO15" s="31" t="s">
        <v>1717</v>
      </c>
      <c r="AP15" s="58"/>
      <c r="AQ15" s="58"/>
      <c r="AR15" s="4"/>
    </row>
    <row r="16" spans="1:44" ht="14.1" customHeight="1">
      <c r="A16" s="4"/>
      <c r="B16" s="4"/>
      <c r="C16" s="4"/>
      <c r="D16" s="4"/>
      <c r="E16" s="4"/>
      <c r="F16" s="4"/>
      <c r="G16" s="4"/>
      <c r="H16" s="35" t="s">
        <v>51</v>
      </c>
      <c r="I16" s="35" t="s">
        <v>87</v>
      </c>
      <c r="J16" s="35" t="s">
        <v>109</v>
      </c>
      <c r="K16" s="35" t="s">
        <v>123</v>
      </c>
      <c r="L16" s="35" t="s">
        <v>137</v>
      </c>
      <c r="M16" s="35" t="s">
        <v>143</v>
      </c>
      <c r="N16" s="35" t="s">
        <v>348</v>
      </c>
      <c r="O16" s="35" t="s">
        <v>349</v>
      </c>
      <c r="P16" s="35" t="s">
        <v>377</v>
      </c>
      <c r="Q16" s="35" t="s">
        <v>58</v>
      </c>
      <c r="R16" s="35" t="s">
        <v>64</v>
      </c>
      <c r="S16" s="35" t="s">
        <v>68</v>
      </c>
      <c r="T16" s="35" t="s">
        <v>51</v>
      </c>
      <c r="U16" s="35" t="s">
        <v>87</v>
      </c>
      <c r="V16" s="35" t="s">
        <v>109</v>
      </c>
      <c r="W16" s="35" t="s">
        <v>123</v>
      </c>
      <c r="X16" s="35" t="s">
        <v>137</v>
      </c>
      <c r="Y16" s="35" t="s">
        <v>143</v>
      </c>
      <c r="Z16" s="35" t="s">
        <v>348</v>
      </c>
      <c r="AA16" s="35" t="s">
        <v>349</v>
      </c>
      <c r="AB16" s="35" t="s">
        <v>377</v>
      </c>
      <c r="AC16" s="35" t="s">
        <v>58</v>
      </c>
      <c r="AD16" s="35" t="s">
        <v>64</v>
      </c>
      <c r="AE16" s="35" t="s">
        <v>68</v>
      </c>
      <c r="AF16" s="35" t="s">
        <v>51</v>
      </c>
      <c r="AG16" s="35" t="s">
        <v>87</v>
      </c>
      <c r="AH16" s="35" t="s">
        <v>109</v>
      </c>
      <c r="AI16" s="35" t="s">
        <v>123</v>
      </c>
      <c r="AJ16" s="35" t="s">
        <v>137</v>
      </c>
      <c r="AK16" s="35" t="s">
        <v>143</v>
      </c>
      <c r="AL16" s="35" t="s">
        <v>348</v>
      </c>
      <c r="AM16" s="35" t="s">
        <v>349</v>
      </c>
      <c r="AN16" s="35" t="s">
        <v>377</v>
      </c>
      <c r="AO16" s="35" t="s">
        <v>58</v>
      </c>
      <c r="AP16" s="35" t="s">
        <v>64</v>
      </c>
      <c r="AQ16" s="35" t="s">
        <v>68</v>
      </c>
      <c r="AR16" s="4"/>
    </row>
    <row r="17" spans="1:44" ht="15">
      <c r="A17" s="4"/>
      <c r="B17" s="54" t="s">
        <v>86</v>
      </c>
      <c r="C17" s="53" t="s">
        <v>1281</v>
      </c>
      <c r="D17" s="59"/>
      <c r="E17" s="59"/>
      <c r="F17" s="53"/>
      <c r="G17" s="35" t="s">
        <v>51</v>
      </c>
      <c r="H17" s="3">
        <v>2986000</v>
      </c>
      <c r="I17" s="3">
        <v>333000</v>
      </c>
      <c r="J17" s="3">
        <v>940000</v>
      </c>
      <c r="K17" s="3">
        <v>4259000</v>
      </c>
      <c r="L17" s="3">
        <v>7000</v>
      </c>
      <c r="M17" s="3">
        <v>4266000</v>
      </c>
      <c r="N17" s="3">
        <v>2967000</v>
      </c>
      <c r="O17" s="3">
        <v>333000</v>
      </c>
      <c r="P17" s="3">
        <v>904000</v>
      </c>
      <c r="Q17" s="3">
        <v>4204000</v>
      </c>
      <c r="R17" s="3">
        <v>7000</v>
      </c>
      <c r="S17" s="3">
        <v>4211000</v>
      </c>
      <c r="T17" s="3">
        <v>3460000</v>
      </c>
      <c r="U17" s="3">
        <v>366000</v>
      </c>
      <c r="V17" s="3">
        <v>794000</v>
      </c>
      <c r="W17" s="3">
        <v>4620000</v>
      </c>
      <c r="X17" s="3">
        <v>7000</v>
      </c>
      <c r="Y17" s="3">
        <v>4627000</v>
      </c>
      <c r="Z17" s="3">
        <v>3434000</v>
      </c>
      <c r="AA17" s="3">
        <v>366000</v>
      </c>
      <c r="AB17" s="3">
        <v>761000</v>
      </c>
      <c r="AC17" s="3">
        <v>4561000</v>
      </c>
      <c r="AD17" s="3">
        <v>6000</v>
      </c>
      <c r="AE17" s="3">
        <v>4567000</v>
      </c>
      <c r="AF17" s="3">
        <v>3812000</v>
      </c>
      <c r="AG17" s="3">
        <v>392000</v>
      </c>
      <c r="AH17" s="3">
        <v>730000</v>
      </c>
      <c r="AI17" s="3">
        <v>4934000</v>
      </c>
      <c r="AJ17" s="3">
        <v>3000</v>
      </c>
      <c r="AK17" s="3">
        <v>4937000</v>
      </c>
      <c r="AL17" s="3">
        <v>3767000</v>
      </c>
      <c r="AM17" s="3">
        <v>392000</v>
      </c>
      <c r="AN17" s="3">
        <v>698000</v>
      </c>
      <c r="AO17" s="3">
        <v>4857000</v>
      </c>
      <c r="AP17" s="3">
        <v>2000</v>
      </c>
      <c r="AQ17" s="3">
        <v>4859000</v>
      </c>
      <c r="AR17" s="35" t="s">
        <v>51</v>
      </c>
    </row>
    <row r="18" spans="1:44" ht="15">
      <c r="A18" s="4"/>
      <c r="B18" s="55"/>
      <c r="C18" s="53" t="s">
        <v>964</v>
      </c>
      <c r="D18" s="59"/>
      <c r="E18" s="59"/>
      <c r="F18" s="53"/>
      <c r="G18" s="35" t="s">
        <v>87</v>
      </c>
      <c r="H18" s="3">
        <v>114000</v>
      </c>
      <c r="I18" s="3">
        <v>40000</v>
      </c>
      <c r="J18" s="3">
        <v>457000</v>
      </c>
      <c r="K18" s="3">
        <v>611000</v>
      </c>
      <c r="L18" s="3">
        <v>2000</v>
      </c>
      <c r="M18" s="3">
        <v>613000</v>
      </c>
      <c r="N18" s="3">
        <v>70000</v>
      </c>
      <c r="O18" s="3">
        <v>40000</v>
      </c>
      <c r="P18" s="3">
        <v>458000</v>
      </c>
      <c r="Q18" s="3">
        <v>568000</v>
      </c>
      <c r="R18" s="3">
        <v>2000</v>
      </c>
      <c r="S18" s="3">
        <v>570000</v>
      </c>
      <c r="T18" s="3">
        <v>-333000</v>
      </c>
      <c r="U18" s="3">
        <v>-14000</v>
      </c>
      <c r="V18" s="3">
        <v>549000</v>
      </c>
      <c r="W18" s="3">
        <v>202000</v>
      </c>
      <c r="X18" s="3">
        <v>0</v>
      </c>
      <c r="Y18" s="3">
        <v>202000</v>
      </c>
      <c r="Z18" s="3">
        <v>-327000</v>
      </c>
      <c r="AA18" s="3">
        <v>-14000</v>
      </c>
      <c r="AB18" s="3">
        <v>545000</v>
      </c>
      <c r="AC18" s="3">
        <v>204000</v>
      </c>
      <c r="AD18" s="3">
        <v>1000</v>
      </c>
      <c r="AE18" s="3">
        <v>205000</v>
      </c>
      <c r="AF18" s="3">
        <v>-224000</v>
      </c>
      <c r="AG18" s="3">
        <v>-5000</v>
      </c>
      <c r="AH18" s="3">
        <v>406000</v>
      </c>
      <c r="AI18" s="3">
        <v>177000</v>
      </c>
      <c r="AJ18" s="3">
        <v>4000</v>
      </c>
      <c r="AK18" s="3">
        <v>181000</v>
      </c>
      <c r="AL18" s="3">
        <v>-214000</v>
      </c>
      <c r="AM18" s="3">
        <v>-5000</v>
      </c>
      <c r="AN18" s="3">
        <v>399000</v>
      </c>
      <c r="AO18" s="3">
        <v>180000</v>
      </c>
      <c r="AP18" s="3">
        <v>4000</v>
      </c>
      <c r="AQ18" s="3">
        <v>184000</v>
      </c>
      <c r="AR18" s="35" t="s">
        <v>87</v>
      </c>
    </row>
    <row r="19" spans="1:44" ht="15">
      <c r="A19" s="4"/>
      <c r="B19" s="55"/>
      <c r="C19" s="53" t="s">
        <v>1447</v>
      </c>
      <c r="D19" s="59"/>
      <c r="E19" s="59"/>
      <c r="F19" s="53"/>
      <c r="G19" s="35" t="s">
        <v>109</v>
      </c>
      <c r="H19" s="3">
        <v>-801000</v>
      </c>
      <c r="I19" s="3">
        <v>-8000</v>
      </c>
      <c r="J19" s="3">
        <v>-821000</v>
      </c>
      <c r="K19" s="3">
        <v>-1630000</v>
      </c>
      <c r="L19" s="3">
        <v>0</v>
      </c>
      <c r="M19" s="3">
        <v>-1630000</v>
      </c>
      <c r="N19" s="3">
        <v>-800000</v>
      </c>
      <c r="O19" s="3">
        <v>-8000</v>
      </c>
      <c r="P19" s="3">
        <v>-797000</v>
      </c>
      <c r="Q19" s="3">
        <v>-1605000</v>
      </c>
      <c r="R19" s="3">
        <v>0</v>
      </c>
      <c r="S19" s="3">
        <v>-1605000</v>
      </c>
      <c r="T19" s="3">
        <v>-1178000</v>
      </c>
      <c r="U19" s="3">
        <v>-25000</v>
      </c>
      <c r="V19" s="3">
        <v>-718000</v>
      </c>
      <c r="W19" s="3">
        <v>-1921000</v>
      </c>
      <c r="X19" s="3">
        <v>0</v>
      </c>
      <c r="Y19" s="3">
        <v>-1921000</v>
      </c>
      <c r="Z19" s="3">
        <v>-1177000</v>
      </c>
      <c r="AA19" s="3">
        <v>-25000</v>
      </c>
      <c r="AB19" s="3">
        <v>-719000</v>
      </c>
      <c r="AC19" s="3">
        <v>-1921000</v>
      </c>
      <c r="AD19" s="3">
        <v>0</v>
      </c>
      <c r="AE19" s="3">
        <v>-1921000</v>
      </c>
      <c r="AF19" s="3">
        <v>-902000</v>
      </c>
      <c r="AG19" s="3">
        <v>-21000</v>
      </c>
      <c r="AH19" s="3">
        <v>-652000</v>
      </c>
      <c r="AI19" s="3">
        <v>-1575000</v>
      </c>
      <c r="AJ19" s="3">
        <v>0</v>
      </c>
      <c r="AK19" s="3">
        <v>-1575000</v>
      </c>
      <c r="AL19" s="3">
        <v>-893000</v>
      </c>
      <c r="AM19" s="3">
        <v>-21000</v>
      </c>
      <c r="AN19" s="3">
        <v>-647000</v>
      </c>
      <c r="AO19" s="3">
        <v>-1561000</v>
      </c>
      <c r="AP19" s="3">
        <v>0</v>
      </c>
      <c r="AQ19" s="3">
        <v>-1561000</v>
      </c>
      <c r="AR19" s="35" t="s">
        <v>109</v>
      </c>
    </row>
    <row r="20" spans="1:44" ht="15">
      <c r="A20" s="4"/>
      <c r="B20" s="55"/>
      <c r="C20" s="53" t="s">
        <v>909</v>
      </c>
      <c r="D20" s="59"/>
      <c r="E20" s="59"/>
      <c r="F20" s="53"/>
      <c r="G20" s="35" t="s">
        <v>123</v>
      </c>
      <c r="H20" s="3">
        <v>754000</v>
      </c>
      <c r="I20" s="3">
        <v>3000</v>
      </c>
      <c r="J20" s="3">
        <v>325000</v>
      </c>
      <c r="K20" s="3">
        <v>1082000</v>
      </c>
      <c r="L20" s="3">
        <v>0</v>
      </c>
      <c r="M20" s="3">
        <v>1082000</v>
      </c>
      <c r="N20" s="3">
        <v>754000</v>
      </c>
      <c r="O20" s="3">
        <v>3000</v>
      </c>
      <c r="P20" s="3">
        <v>325000</v>
      </c>
      <c r="Q20" s="3">
        <v>1082000</v>
      </c>
      <c r="R20" s="3">
        <v>0</v>
      </c>
      <c r="S20" s="3">
        <v>1082000</v>
      </c>
      <c r="T20" s="3">
        <v>1037000</v>
      </c>
      <c r="U20" s="3">
        <v>6000</v>
      </c>
      <c r="V20" s="3">
        <v>317000</v>
      </c>
      <c r="W20" s="3">
        <v>1360000</v>
      </c>
      <c r="X20" s="3">
        <v>0</v>
      </c>
      <c r="Y20" s="3">
        <v>1360000</v>
      </c>
      <c r="Z20" s="3">
        <v>1037000</v>
      </c>
      <c r="AA20" s="3">
        <v>6000</v>
      </c>
      <c r="AB20" s="3">
        <v>317000</v>
      </c>
      <c r="AC20" s="3">
        <v>1360000</v>
      </c>
      <c r="AD20" s="3">
        <v>0</v>
      </c>
      <c r="AE20" s="3">
        <v>1360000</v>
      </c>
      <c r="AF20" s="3">
        <v>774000</v>
      </c>
      <c r="AG20" s="3">
        <v>0</v>
      </c>
      <c r="AH20" s="3">
        <v>311000</v>
      </c>
      <c r="AI20" s="3">
        <v>1085000</v>
      </c>
      <c r="AJ20" s="3">
        <v>0</v>
      </c>
      <c r="AK20" s="3">
        <v>1085000</v>
      </c>
      <c r="AL20" s="3">
        <v>774000</v>
      </c>
      <c r="AM20" s="3">
        <v>0</v>
      </c>
      <c r="AN20" s="3">
        <v>311000</v>
      </c>
      <c r="AO20" s="3">
        <v>1085000</v>
      </c>
      <c r="AP20" s="3">
        <v>0</v>
      </c>
      <c r="AQ20" s="3">
        <v>1085000</v>
      </c>
      <c r="AR20" s="35" t="s">
        <v>123</v>
      </c>
    </row>
    <row r="21" spans="1:44" ht="15">
      <c r="A21" s="4"/>
      <c r="B21" s="55"/>
      <c r="C21" s="53" t="s">
        <v>1448</v>
      </c>
      <c r="D21" s="59"/>
      <c r="E21" s="59"/>
      <c r="F21" s="53"/>
      <c r="G21" s="35" t="s">
        <v>137</v>
      </c>
      <c r="H21" s="3">
        <v>-47000</v>
      </c>
      <c r="I21" s="3">
        <v>-5000</v>
      </c>
      <c r="J21" s="3">
        <v>-496000</v>
      </c>
      <c r="K21" s="3">
        <v>-548000</v>
      </c>
      <c r="L21" s="3">
        <v>0</v>
      </c>
      <c r="M21" s="3">
        <v>-548000</v>
      </c>
      <c r="N21" s="3">
        <v>-46000</v>
      </c>
      <c r="O21" s="3">
        <v>-5000</v>
      </c>
      <c r="P21" s="3">
        <v>-472000</v>
      </c>
      <c r="Q21" s="3">
        <v>-523000</v>
      </c>
      <c r="R21" s="3">
        <v>0</v>
      </c>
      <c r="S21" s="3">
        <v>-523000</v>
      </c>
      <c r="T21" s="3">
        <v>-141000</v>
      </c>
      <c r="U21" s="3">
        <v>-19000</v>
      </c>
      <c r="V21" s="3">
        <v>-401000</v>
      </c>
      <c r="W21" s="3">
        <v>-561000</v>
      </c>
      <c r="X21" s="3">
        <v>0</v>
      </c>
      <c r="Y21" s="3">
        <v>-561000</v>
      </c>
      <c r="Z21" s="3">
        <v>-140000</v>
      </c>
      <c r="AA21" s="3">
        <v>-19000</v>
      </c>
      <c r="AB21" s="3">
        <v>-402000</v>
      </c>
      <c r="AC21" s="3">
        <v>-561000</v>
      </c>
      <c r="AD21" s="3">
        <v>0</v>
      </c>
      <c r="AE21" s="3">
        <v>-561000</v>
      </c>
      <c r="AF21" s="3">
        <v>-128000</v>
      </c>
      <c r="AG21" s="3">
        <v>-21000</v>
      </c>
      <c r="AH21" s="3">
        <v>-341000</v>
      </c>
      <c r="AI21" s="3">
        <v>-490000</v>
      </c>
      <c r="AJ21" s="3">
        <v>0</v>
      </c>
      <c r="AK21" s="3">
        <v>-490000</v>
      </c>
      <c r="AL21" s="3">
        <v>-119000</v>
      </c>
      <c r="AM21" s="3">
        <v>-21000</v>
      </c>
      <c r="AN21" s="3">
        <v>-336000</v>
      </c>
      <c r="AO21" s="3">
        <v>-476000</v>
      </c>
      <c r="AP21" s="3">
        <v>0</v>
      </c>
      <c r="AQ21" s="3">
        <v>-476000</v>
      </c>
      <c r="AR21" s="35" t="s">
        <v>137</v>
      </c>
    </row>
    <row r="22" spans="1:44" ht="15">
      <c r="A22" s="4"/>
      <c r="B22" s="55"/>
      <c r="C22" s="53" t="s">
        <v>1126</v>
      </c>
      <c r="D22" s="59"/>
      <c r="E22" s="59"/>
      <c r="F22" s="53"/>
      <c r="G22" s="35" t="s">
        <v>143</v>
      </c>
      <c r="H22" s="3">
        <v>0</v>
      </c>
      <c r="I22" s="3">
        <v>0</v>
      </c>
      <c r="J22" s="3">
        <v>3000</v>
      </c>
      <c r="K22" s="3">
        <v>3000</v>
      </c>
      <c r="L22" s="3">
        <v>0</v>
      </c>
      <c r="M22" s="3">
        <v>3000</v>
      </c>
      <c r="N22" s="3">
        <v>0</v>
      </c>
      <c r="O22" s="3">
        <v>0</v>
      </c>
      <c r="P22" s="3">
        <v>0</v>
      </c>
      <c r="Q22" s="3">
        <v>0</v>
      </c>
      <c r="R22" s="3">
        <v>0</v>
      </c>
      <c r="S22" s="3">
        <v>0</v>
      </c>
      <c r="T22" s="3">
        <v>0</v>
      </c>
      <c r="U22" s="3">
        <v>0</v>
      </c>
      <c r="V22" s="3">
        <v>-2000</v>
      </c>
      <c r="W22" s="3">
        <v>-2000</v>
      </c>
      <c r="X22" s="3">
        <v>0</v>
      </c>
      <c r="Y22" s="3">
        <v>-2000</v>
      </c>
      <c r="Z22" s="3">
        <v>0</v>
      </c>
      <c r="AA22" s="3">
        <v>0</v>
      </c>
      <c r="AB22" s="3">
        <v>0</v>
      </c>
      <c r="AC22" s="3">
        <v>0</v>
      </c>
      <c r="AD22" s="3">
        <v>0</v>
      </c>
      <c r="AE22" s="3">
        <v>0</v>
      </c>
      <c r="AF22" s="3">
        <v>0</v>
      </c>
      <c r="AG22" s="3">
        <v>0</v>
      </c>
      <c r="AH22" s="3">
        <v>-1000</v>
      </c>
      <c r="AI22" s="3">
        <v>-1000</v>
      </c>
      <c r="AJ22" s="3">
        <v>0</v>
      </c>
      <c r="AK22" s="3">
        <v>-1000</v>
      </c>
      <c r="AL22" s="3">
        <v>0</v>
      </c>
      <c r="AM22" s="3">
        <v>0</v>
      </c>
      <c r="AN22" s="3">
        <v>0</v>
      </c>
      <c r="AO22" s="3">
        <v>0</v>
      </c>
      <c r="AP22" s="3">
        <v>0</v>
      </c>
      <c r="AQ22" s="3">
        <v>0</v>
      </c>
      <c r="AR22" s="35" t="s">
        <v>143</v>
      </c>
    </row>
    <row r="23" spans="1:44" ht="15">
      <c r="A23" s="4"/>
      <c r="B23" s="55"/>
      <c r="C23" s="53" t="s">
        <v>746</v>
      </c>
      <c r="D23" s="59"/>
      <c r="E23" s="59"/>
      <c r="F23" s="53"/>
      <c r="G23" s="35" t="s">
        <v>348</v>
      </c>
      <c r="H23" s="3">
        <v>0</v>
      </c>
      <c r="I23" s="3">
        <v>0</v>
      </c>
      <c r="J23" s="3">
        <v>0</v>
      </c>
      <c r="K23" s="3">
        <v>0</v>
      </c>
      <c r="L23" s="3">
        <v>0</v>
      </c>
      <c r="M23" s="3">
        <v>0</v>
      </c>
      <c r="N23" s="3">
        <v>0</v>
      </c>
      <c r="O23" s="3">
        <v>0</v>
      </c>
      <c r="P23" s="3">
        <v>0</v>
      </c>
      <c r="Q23" s="3">
        <v>0</v>
      </c>
      <c r="R23" s="3">
        <v>0</v>
      </c>
      <c r="S23" s="3">
        <v>0</v>
      </c>
      <c r="T23" s="3">
        <v>0</v>
      </c>
      <c r="U23" s="3">
        <v>0</v>
      </c>
      <c r="V23" s="3">
        <v>0</v>
      </c>
      <c r="W23" s="3">
        <v>0</v>
      </c>
      <c r="X23" s="3">
        <v>0</v>
      </c>
      <c r="Y23" s="3">
        <v>0</v>
      </c>
      <c r="Z23" s="3">
        <v>0</v>
      </c>
      <c r="AA23" s="3">
        <v>0</v>
      </c>
      <c r="AB23" s="3">
        <v>0</v>
      </c>
      <c r="AC23" s="3">
        <v>0</v>
      </c>
      <c r="AD23" s="3">
        <v>0</v>
      </c>
      <c r="AE23" s="3">
        <v>0</v>
      </c>
      <c r="AF23" s="3">
        <v>0</v>
      </c>
      <c r="AG23" s="3">
        <v>0</v>
      </c>
      <c r="AH23" s="3">
        <v>0</v>
      </c>
      <c r="AI23" s="3">
        <v>0</v>
      </c>
      <c r="AJ23" s="3">
        <v>0</v>
      </c>
      <c r="AK23" s="3">
        <v>0</v>
      </c>
      <c r="AL23" s="3">
        <v>0</v>
      </c>
      <c r="AM23" s="3">
        <v>0</v>
      </c>
      <c r="AN23" s="3">
        <v>0</v>
      </c>
      <c r="AO23" s="3">
        <v>0</v>
      </c>
      <c r="AP23" s="3">
        <v>0</v>
      </c>
      <c r="AQ23" s="3">
        <v>0</v>
      </c>
      <c r="AR23" s="35" t="s">
        <v>348</v>
      </c>
    </row>
    <row r="24" spans="1:44" ht="15">
      <c r="A24" s="4"/>
      <c r="B24" s="55"/>
      <c r="C24" s="53" t="s">
        <v>1278</v>
      </c>
      <c r="D24" s="59"/>
      <c r="E24" s="59"/>
      <c r="F24" s="53"/>
      <c r="G24" s="35" t="s">
        <v>349</v>
      </c>
      <c r="H24" s="3">
        <v>3053000</v>
      </c>
      <c r="I24" s="3">
        <v>368000</v>
      </c>
      <c r="J24" s="3">
        <v>904000</v>
      </c>
      <c r="K24" s="3">
        <v>4325000</v>
      </c>
      <c r="L24" s="3">
        <v>9000</v>
      </c>
      <c r="M24" s="3">
        <v>4334000</v>
      </c>
      <c r="N24" s="3">
        <v>2991000</v>
      </c>
      <c r="O24" s="3">
        <v>368000</v>
      </c>
      <c r="P24" s="3">
        <v>890000</v>
      </c>
      <c r="Q24" s="3">
        <v>4249000</v>
      </c>
      <c r="R24" s="3">
        <v>9000</v>
      </c>
      <c r="S24" s="3">
        <v>4258000</v>
      </c>
      <c r="T24" s="3">
        <v>2986000</v>
      </c>
      <c r="U24" s="3">
        <v>333000</v>
      </c>
      <c r="V24" s="3">
        <v>940000</v>
      </c>
      <c r="W24" s="3">
        <v>4259000</v>
      </c>
      <c r="X24" s="3">
        <v>7000</v>
      </c>
      <c r="Y24" s="3">
        <v>4266000</v>
      </c>
      <c r="Z24" s="3">
        <v>2967000</v>
      </c>
      <c r="AA24" s="3">
        <v>333000</v>
      </c>
      <c r="AB24" s="3">
        <v>904000</v>
      </c>
      <c r="AC24" s="3">
        <v>4204000</v>
      </c>
      <c r="AD24" s="3">
        <v>7000</v>
      </c>
      <c r="AE24" s="3">
        <v>4211000</v>
      </c>
      <c r="AF24" s="3">
        <v>3460000</v>
      </c>
      <c r="AG24" s="3">
        <v>366000</v>
      </c>
      <c r="AH24" s="3">
        <v>794000</v>
      </c>
      <c r="AI24" s="3">
        <v>4620000</v>
      </c>
      <c r="AJ24" s="3">
        <v>7000</v>
      </c>
      <c r="AK24" s="3">
        <v>4627000</v>
      </c>
      <c r="AL24" s="3">
        <v>3434000</v>
      </c>
      <c r="AM24" s="3">
        <v>366000</v>
      </c>
      <c r="AN24" s="3">
        <v>761000</v>
      </c>
      <c r="AO24" s="3">
        <v>4561000</v>
      </c>
      <c r="AP24" s="3">
        <v>6000</v>
      </c>
      <c r="AQ24" s="3">
        <v>4567000</v>
      </c>
      <c r="AR24" s="35" t="s">
        <v>349</v>
      </c>
    </row>
    <row r="25" spans="1:44" ht="15">
      <c r="A25" s="4"/>
      <c r="B25" s="53"/>
      <c r="C25" s="17"/>
      <c r="D25" s="53" t="s">
        <v>1375</v>
      </c>
      <c r="E25" s="59"/>
      <c r="F25" s="53"/>
      <c r="G25" s="35" t="s">
        <v>377</v>
      </c>
      <c r="H25" s="3">
        <v>532000</v>
      </c>
      <c r="I25" s="3">
        <v>0</v>
      </c>
      <c r="J25" s="3">
        <v>35000</v>
      </c>
      <c r="K25" s="3">
        <v>567000</v>
      </c>
      <c r="L25" s="3">
        <v>1000</v>
      </c>
      <c r="M25" s="3">
        <v>568000</v>
      </c>
      <c r="N25" s="3">
        <v>530000</v>
      </c>
      <c r="O25" s="3">
        <v>0</v>
      </c>
      <c r="P25" s="3">
        <v>34000</v>
      </c>
      <c r="Q25" s="3">
        <v>564000</v>
      </c>
      <c r="R25" s="3">
        <v>1000</v>
      </c>
      <c r="S25" s="3">
        <v>565000</v>
      </c>
      <c r="T25" s="3">
        <v>559000</v>
      </c>
      <c r="U25" s="3">
        <v>0</v>
      </c>
      <c r="V25" s="3">
        <v>48000</v>
      </c>
      <c r="W25" s="3">
        <v>607000</v>
      </c>
      <c r="X25" s="3">
        <v>1000</v>
      </c>
      <c r="Y25" s="3">
        <v>608000</v>
      </c>
      <c r="Z25" s="3">
        <v>559000</v>
      </c>
      <c r="AA25" s="3">
        <v>0</v>
      </c>
      <c r="AB25" s="3">
        <v>47000</v>
      </c>
      <c r="AC25" s="3">
        <v>606000</v>
      </c>
      <c r="AD25" s="3">
        <v>1000</v>
      </c>
      <c r="AE25" s="3">
        <v>607000</v>
      </c>
      <c r="AF25" s="3">
        <v>621000</v>
      </c>
      <c r="AG25" s="3">
        <v>0</v>
      </c>
      <c r="AH25" s="3">
        <v>36000</v>
      </c>
      <c r="AI25" s="3">
        <v>657000</v>
      </c>
      <c r="AJ25" s="3">
        <v>0</v>
      </c>
      <c r="AK25" s="3">
        <v>657000</v>
      </c>
      <c r="AL25" s="3">
        <v>621000</v>
      </c>
      <c r="AM25" s="3">
        <v>0</v>
      </c>
      <c r="AN25" s="3">
        <v>36000</v>
      </c>
      <c r="AO25" s="3">
        <v>657000</v>
      </c>
      <c r="AP25" s="3">
        <v>0</v>
      </c>
      <c r="AQ25" s="3">
        <v>657000</v>
      </c>
      <c r="AR25" s="35" t="s">
        <v>377</v>
      </c>
    </row>
    <row r="26" spans="1:44" ht="15">
      <c r="A26" s="4"/>
      <c r="B26" s="54" t="s">
        <v>108</v>
      </c>
      <c r="C26" s="54" t="s">
        <v>1286</v>
      </c>
      <c r="D26" s="53" t="s">
        <v>2096</v>
      </c>
      <c r="E26" s="59"/>
      <c r="F26" s="53"/>
      <c r="G26" s="35" t="s">
        <v>58</v>
      </c>
      <c r="H26" s="3">
        <v>134459000</v>
      </c>
      <c r="I26" s="3">
        <v>0</v>
      </c>
      <c r="J26" s="3">
        <v>962000</v>
      </c>
      <c r="K26" s="3">
        <v>135421000</v>
      </c>
      <c r="L26" s="3">
        <v>16526000</v>
      </c>
      <c r="M26" s="3">
        <v>151947000</v>
      </c>
      <c r="N26" s="3">
        <v>135390000</v>
      </c>
      <c r="O26" s="3">
        <v>0</v>
      </c>
      <c r="P26" s="3">
        <v>854000</v>
      </c>
      <c r="Q26" s="3">
        <v>136244000</v>
      </c>
      <c r="R26" s="3">
        <v>17101000</v>
      </c>
      <c r="S26" s="3">
        <v>153345000</v>
      </c>
      <c r="T26" s="3">
        <v>121369000</v>
      </c>
      <c r="U26" s="3">
        <v>0</v>
      </c>
      <c r="V26" s="3">
        <v>1449000</v>
      </c>
      <c r="W26" s="3">
        <v>122818000</v>
      </c>
      <c r="X26" s="3">
        <v>26382000</v>
      </c>
      <c r="Y26" s="3">
        <v>149200000</v>
      </c>
      <c r="Z26" s="3">
        <v>121588000</v>
      </c>
      <c r="AA26" s="3">
        <v>0</v>
      </c>
      <c r="AB26" s="3">
        <v>1057000</v>
      </c>
      <c r="AC26" s="3">
        <v>122645000</v>
      </c>
      <c r="AD26" s="3">
        <v>24378000</v>
      </c>
      <c r="AE26" s="3">
        <v>147023000</v>
      </c>
      <c r="AF26" s="3">
        <v>129178000</v>
      </c>
      <c r="AG26" s="3">
        <v>0</v>
      </c>
      <c r="AH26" s="3">
        <v>2140000</v>
      </c>
      <c r="AI26" s="3">
        <v>131318000</v>
      </c>
      <c r="AJ26" s="3">
        <v>29883000</v>
      </c>
      <c r="AK26" s="3">
        <v>161201000</v>
      </c>
      <c r="AL26" s="3">
        <v>124536000</v>
      </c>
      <c r="AM26" s="3">
        <v>0</v>
      </c>
      <c r="AN26" s="3">
        <v>1213000</v>
      </c>
      <c r="AO26" s="3">
        <v>122645000</v>
      </c>
      <c r="AP26" s="3">
        <v>24378000</v>
      </c>
      <c r="AQ26" s="3">
        <v>150395000</v>
      </c>
      <c r="AR26" s="35" t="s">
        <v>58</v>
      </c>
    </row>
    <row r="27" spans="1:44" ht="15">
      <c r="A27" s="4"/>
      <c r="B27" s="55"/>
      <c r="C27" s="55"/>
      <c r="D27" s="53" t="s">
        <v>2097</v>
      </c>
      <c r="E27" s="59"/>
      <c r="F27" s="53"/>
      <c r="G27" s="35" t="s">
        <v>64</v>
      </c>
      <c r="H27" s="3">
        <v>38258000</v>
      </c>
      <c r="I27" s="3">
        <v>70410000</v>
      </c>
      <c r="J27" s="3">
        <v>42176000</v>
      </c>
      <c r="K27" s="3">
        <v>150844000</v>
      </c>
      <c r="L27" s="3">
        <v>0</v>
      </c>
      <c r="M27" s="3">
        <v>150844000</v>
      </c>
      <c r="N27" s="3">
        <v>38232000</v>
      </c>
      <c r="O27" s="3">
        <v>70410000</v>
      </c>
      <c r="P27" s="3">
        <v>42175000</v>
      </c>
      <c r="Q27" s="3">
        <v>150817000</v>
      </c>
      <c r="R27" s="3">
        <v>0</v>
      </c>
      <c r="S27" s="3">
        <v>150817000</v>
      </c>
      <c r="T27" s="3">
        <v>37331000</v>
      </c>
      <c r="U27" s="3">
        <v>65176000</v>
      </c>
      <c r="V27" s="3">
        <v>44180000</v>
      </c>
      <c r="W27" s="3">
        <v>146687000</v>
      </c>
      <c r="X27" s="3">
        <v>0</v>
      </c>
      <c r="Y27" s="3">
        <v>146687000</v>
      </c>
      <c r="Z27" s="3">
        <v>36128000</v>
      </c>
      <c r="AA27" s="3">
        <v>65176000</v>
      </c>
      <c r="AB27" s="3">
        <v>38595000</v>
      </c>
      <c r="AC27" s="3">
        <v>139899000</v>
      </c>
      <c r="AD27" s="3">
        <v>0</v>
      </c>
      <c r="AE27" s="3">
        <v>139899000</v>
      </c>
      <c r="AF27" s="3">
        <v>30614000</v>
      </c>
      <c r="AG27" s="3">
        <v>61742000</v>
      </c>
      <c r="AH27" s="3">
        <v>52410000</v>
      </c>
      <c r="AI27" s="3">
        <v>144766000</v>
      </c>
      <c r="AJ27" s="3">
        <v>0</v>
      </c>
      <c r="AK27" s="3">
        <v>144766000</v>
      </c>
      <c r="AL27" s="3">
        <v>27508000</v>
      </c>
      <c r="AM27" s="3">
        <v>61742000</v>
      </c>
      <c r="AN27" s="3">
        <v>38060000</v>
      </c>
      <c r="AO27" s="3">
        <v>127310000</v>
      </c>
      <c r="AP27" s="3">
        <v>0</v>
      </c>
      <c r="AQ27" s="3">
        <v>127310000</v>
      </c>
      <c r="AR27" s="35" t="s">
        <v>64</v>
      </c>
    </row>
    <row r="28" spans="1:44" ht="15">
      <c r="A28" s="4"/>
      <c r="B28" s="55"/>
      <c r="C28" s="55"/>
      <c r="D28" s="17"/>
      <c r="E28" s="54" t="s">
        <v>1417</v>
      </c>
      <c r="F28" s="53"/>
      <c r="G28" s="35" t="s">
        <v>68</v>
      </c>
      <c r="H28" s="3">
        <v>11044000</v>
      </c>
      <c r="I28" s="3">
        <v>70217000</v>
      </c>
      <c r="J28" s="38"/>
      <c r="K28" s="3">
        <v>81261000</v>
      </c>
      <c r="L28" s="38"/>
      <c r="M28" s="3">
        <v>81261000</v>
      </c>
      <c r="N28" s="3">
        <v>11044000</v>
      </c>
      <c r="O28" s="3">
        <v>70217000</v>
      </c>
      <c r="P28" s="38"/>
      <c r="Q28" s="3">
        <v>81261000</v>
      </c>
      <c r="R28" s="38"/>
      <c r="S28" s="3">
        <v>81261000</v>
      </c>
      <c r="T28" s="3">
        <v>9345000</v>
      </c>
      <c r="U28" s="3">
        <v>64940000</v>
      </c>
      <c r="V28" s="38"/>
      <c r="W28" s="3">
        <v>74285000</v>
      </c>
      <c r="X28" s="38"/>
      <c r="Y28" s="3">
        <v>74285000</v>
      </c>
      <c r="Z28" s="3">
        <v>9345000</v>
      </c>
      <c r="AA28" s="3">
        <v>64940000</v>
      </c>
      <c r="AB28" s="38"/>
      <c r="AC28" s="3">
        <v>74285000</v>
      </c>
      <c r="AD28" s="38"/>
      <c r="AE28" s="3">
        <v>74285000</v>
      </c>
      <c r="AF28" s="3">
        <v>7512000</v>
      </c>
      <c r="AG28" s="3">
        <v>61497000</v>
      </c>
      <c r="AH28" s="38"/>
      <c r="AI28" s="3">
        <v>69009000</v>
      </c>
      <c r="AJ28" s="38"/>
      <c r="AK28" s="3">
        <v>69009000</v>
      </c>
      <c r="AL28" s="3">
        <v>7512000</v>
      </c>
      <c r="AM28" s="3">
        <v>61497000</v>
      </c>
      <c r="AN28" s="38"/>
      <c r="AO28" s="3">
        <v>69009000</v>
      </c>
      <c r="AP28" s="38"/>
      <c r="AQ28" s="3">
        <v>69009000</v>
      </c>
      <c r="AR28" s="35" t="s">
        <v>68</v>
      </c>
    </row>
    <row r="29" spans="1:44" ht="15">
      <c r="A29" s="4"/>
      <c r="B29" s="55"/>
      <c r="C29" s="55"/>
      <c r="D29" s="53" t="s">
        <v>1730</v>
      </c>
      <c r="E29" s="59"/>
      <c r="F29" s="53"/>
      <c r="G29" s="35" t="s">
        <v>75</v>
      </c>
      <c r="H29" s="3">
        <v>172717000</v>
      </c>
      <c r="I29" s="3">
        <v>70410000</v>
      </c>
      <c r="J29" s="3">
        <v>43138000</v>
      </c>
      <c r="K29" s="3">
        <v>286265000</v>
      </c>
      <c r="L29" s="3">
        <v>16526000</v>
      </c>
      <c r="M29" s="3">
        <v>302791000</v>
      </c>
      <c r="N29" s="3">
        <v>173622000</v>
      </c>
      <c r="O29" s="3">
        <v>70410000</v>
      </c>
      <c r="P29" s="3">
        <v>43029000</v>
      </c>
      <c r="Q29" s="3">
        <v>287061000</v>
      </c>
      <c r="R29" s="3">
        <v>17101000</v>
      </c>
      <c r="S29" s="3">
        <v>304162000</v>
      </c>
      <c r="T29" s="3">
        <v>158700000</v>
      </c>
      <c r="U29" s="3">
        <v>65176000</v>
      </c>
      <c r="V29" s="3">
        <v>45629000</v>
      </c>
      <c r="W29" s="3">
        <v>269505000</v>
      </c>
      <c r="X29" s="3">
        <v>26382000</v>
      </c>
      <c r="Y29" s="3">
        <v>295887000</v>
      </c>
      <c r="Z29" s="3">
        <v>157716000</v>
      </c>
      <c r="AA29" s="3">
        <v>65176000</v>
      </c>
      <c r="AB29" s="3">
        <v>39652000</v>
      </c>
      <c r="AC29" s="3">
        <v>262544000</v>
      </c>
      <c r="AD29" s="3">
        <v>24378000</v>
      </c>
      <c r="AE29" s="3">
        <v>286922000</v>
      </c>
      <c r="AF29" s="3">
        <v>159792000</v>
      </c>
      <c r="AG29" s="3">
        <v>61742000</v>
      </c>
      <c r="AH29" s="3">
        <v>54550000</v>
      </c>
      <c r="AI29" s="3">
        <v>276084000</v>
      </c>
      <c r="AJ29" s="3">
        <v>29883000</v>
      </c>
      <c r="AK29" s="3">
        <v>305967000</v>
      </c>
      <c r="AL29" s="3">
        <v>152044000</v>
      </c>
      <c r="AM29" s="3">
        <v>61742000</v>
      </c>
      <c r="AN29" s="3">
        <v>39273000</v>
      </c>
      <c r="AO29" s="3">
        <v>253059000</v>
      </c>
      <c r="AP29" s="3">
        <v>24646000</v>
      </c>
      <c r="AQ29" s="3">
        <v>277705000</v>
      </c>
      <c r="AR29" s="35" t="s">
        <v>75</v>
      </c>
    </row>
    <row r="30" spans="1:44" ht="15">
      <c r="A30" s="4"/>
      <c r="B30" s="55"/>
      <c r="C30" s="55"/>
      <c r="D30" s="53" t="s">
        <v>1365</v>
      </c>
      <c r="E30" s="53" t="s">
        <v>1174</v>
      </c>
      <c r="F30" s="53"/>
      <c r="G30" s="35" t="s">
        <v>78</v>
      </c>
      <c r="H30" s="3">
        <v>676000</v>
      </c>
      <c r="I30" s="3">
        <v>0</v>
      </c>
      <c r="J30" s="3">
        <v>624000</v>
      </c>
      <c r="K30" s="3">
        <v>1300000</v>
      </c>
      <c r="L30" s="3">
        <v>0</v>
      </c>
      <c r="M30" s="3">
        <v>1300000</v>
      </c>
      <c r="N30" s="3">
        <v>621000</v>
      </c>
      <c r="O30" s="3">
        <v>0</v>
      </c>
      <c r="P30" s="3">
        <v>624000</v>
      </c>
      <c r="Q30" s="3">
        <v>1245000</v>
      </c>
      <c r="R30" s="3">
        <v>0</v>
      </c>
      <c r="S30" s="3">
        <v>1245000</v>
      </c>
      <c r="T30" s="3">
        <v>672000</v>
      </c>
      <c r="U30" s="3">
        <v>0</v>
      </c>
      <c r="V30" s="3">
        <v>636000</v>
      </c>
      <c r="W30" s="3">
        <v>1308000</v>
      </c>
      <c r="X30" s="3">
        <v>0</v>
      </c>
      <c r="Y30" s="3">
        <v>1308000</v>
      </c>
      <c r="Z30" s="3">
        <v>659000</v>
      </c>
      <c r="AA30" s="3">
        <v>0</v>
      </c>
      <c r="AB30" s="3">
        <v>636000</v>
      </c>
      <c r="AC30" s="3">
        <v>1295000</v>
      </c>
      <c r="AD30" s="3">
        <v>0</v>
      </c>
      <c r="AE30" s="3">
        <v>1295000</v>
      </c>
      <c r="AF30" s="3">
        <v>1333000</v>
      </c>
      <c r="AG30" s="3">
        <v>0</v>
      </c>
      <c r="AH30" s="3">
        <v>615000</v>
      </c>
      <c r="AI30" s="3">
        <v>1948000</v>
      </c>
      <c r="AJ30" s="3">
        <v>0</v>
      </c>
      <c r="AK30" s="3">
        <v>1948000</v>
      </c>
      <c r="AL30" s="3">
        <v>1317000</v>
      </c>
      <c r="AM30" s="3">
        <v>0</v>
      </c>
      <c r="AN30" s="3">
        <v>612000</v>
      </c>
      <c r="AO30" s="3">
        <v>1929000</v>
      </c>
      <c r="AP30" s="3">
        <v>0</v>
      </c>
      <c r="AQ30" s="3">
        <v>1929000</v>
      </c>
      <c r="AR30" s="35" t="s">
        <v>78</v>
      </c>
    </row>
    <row r="31" spans="1:44" ht="15">
      <c r="A31" s="4"/>
      <c r="B31" s="55"/>
      <c r="C31" s="55"/>
      <c r="D31" s="53"/>
      <c r="E31" s="54" t="s">
        <v>1181</v>
      </c>
      <c r="F31" s="53"/>
      <c r="G31" s="35" t="s">
        <v>80</v>
      </c>
      <c r="H31" s="3">
        <v>1339000</v>
      </c>
      <c r="I31" s="3">
        <v>0</v>
      </c>
      <c r="J31" s="3">
        <v>82000</v>
      </c>
      <c r="K31" s="3">
        <v>1421000</v>
      </c>
      <c r="L31" s="3">
        <v>0</v>
      </c>
      <c r="M31" s="3">
        <v>1421000</v>
      </c>
      <c r="N31" s="3">
        <v>1304000</v>
      </c>
      <c r="O31" s="3">
        <v>0</v>
      </c>
      <c r="P31" s="3">
        <v>65000</v>
      </c>
      <c r="Q31" s="3">
        <v>1369000</v>
      </c>
      <c r="R31" s="3">
        <v>0</v>
      </c>
      <c r="S31" s="3">
        <v>1369000</v>
      </c>
      <c r="T31" s="3">
        <v>1206000</v>
      </c>
      <c r="U31" s="3">
        <v>0</v>
      </c>
      <c r="V31" s="3">
        <v>113000</v>
      </c>
      <c r="W31" s="3">
        <v>1319000</v>
      </c>
      <c r="X31" s="3">
        <v>0</v>
      </c>
      <c r="Y31" s="3">
        <v>1319000</v>
      </c>
      <c r="Z31" s="3">
        <v>1167000</v>
      </c>
      <c r="AA31" s="3">
        <v>0</v>
      </c>
      <c r="AB31" s="3">
        <v>78000</v>
      </c>
      <c r="AC31" s="3">
        <v>1245000</v>
      </c>
      <c r="AD31" s="3">
        <v>0</v>
      </c>
      <c r="AE31" s="3">
        <v>1245000</v>
      </c>
      <c r="AF31" s="3">
        <v>1896000</v>
      </c>
      <c r="AG31" s="3">
        <v>0</v>
      </c>
      <c r="AH31" s="3">
        <v>131000</v>
      </c>
      <c r="AI31" s="3">
        <v>2027000</v>
      </c>
      <c r="AJ31" s="3">
        <v>0</v>
      </c>
      <c r="AK31" s="3">
        <v>2027000</v>
      </c>
      <c r="AL31" s="3">
        <v>1820000</v>
      </c>
      <c r="AM31" s="3">
        <v>0</v>
      </c>
      <c r="AN31" s="3">
        <v>88000</v>
      </c>
      <c r="AO31" s="3">
        <v>1908000</v>
      </c>
      <c r="AP31" s="3">
        <v>0</v>
      </c>
      <c r="AQ31" s="3">
        <v>1908000</v>
      </c>
      <c r="AR31" s="35" t="s">
        <v>80</v>
      </c>
    </row>
    <row r="32" spans="1:44" ht="15">
      <c r="A32" s="4"/>
      <c r="B32" s="55"/>
      <c r="C32" s="55"/>
      <c r="D32" s="53" t="s">
        <v>1640</v>
      </c>
      <c r="E32" s="59"/>
      <c r="F32" s="53"/>
      <c r="G32" s="35" t="s">
        <v>81</v>
      </c>
      <c r="H32" s="3">
        <v>2015000</v>
      </c>
      <c r="I32" s="3">
        <v>0</v>
      </c>
      <c r="J32" s="3">
        <v>706000</v>
      </c>
      <c r="K32" s="3">
        <v>2721000</v>
      </c>
      <c r="L32" s="3">
        <v>0</v>
      </c>
      <c r="M32" s="3">
        <v>2721000</v>
      </c>
      <c r="N32" s="3">
        <v>1925000</v>
      </c>
      <c r="O32" s="3">
        <v>0</v>
      </c>
      <c r="P32" s="3">
        <v>689000</v>
      </c>
      <c r="Q32" s="3">
        <v>2614000</v>
      </c>
      <c r="R32" s="3">
        <v>0</v>
      </c>
      <c r="S32" s="3">
        <v>2614000</v>
      </c>
      <c r="T32" s="3">
        <v>1878000</v>
      </c>
      <c r="U32" s="3">
        <v>0</v>
      </c>
      <c r="V32" s="3">
        <v>749000</v>
      </c>
      <c r="W32" s="3">
        <v>2627000</v>
      </c>
      <c r="X32" s="3">
        <v>0</v>
      </c>
      <c r="Y32" s="3">
        <v>2627000</v>
      </c>
      <c r="Z32" s="3">
        <v>1826000</v>
      </c>
      <c r="AA32" s="3">
        <v>0</v>
      </c>
      <c r="AB32" s="3">
        <v>714000</v>
      </c>
      <c r="AC32" s="3">
        <v>2540000</v>
      </c>
      <c r="AD32" s="3">
        <v>0</v>
      </c>
      <c r="AE32" s="3">
        <v>2540000</v>
      </c>
      <c r="AF32" s="3">
        <v>3229000</v>
      </c>
      <c r="AG32" s="3">
        <v>0</v>
      </c>
      <c r="AH32" s="3">
        <v>746000</v>
      </c>
      <c r="AI32" s="3">
        <v>3975000</v>
      </c>
      <c r="AJ32" s="3">
        <v>0</v>
      </c>
      <c r="AK32" s="3">
        <v>3975000</v>
      </c>
      <c r="AL32" s="3">
        <v>3137000</v>
      </c>
      <c r="AM32" s="3">
        <v>0</v>
      </c>
      <c r="AN32" s="3">
        <v>700000</v>
      </c>
      <c r="AO32" s="3">
        <v>3837000</v>
      </c>
      <c r="AP32" s="3">
        <v>0</v>
      </c>
      <c r="AQ32" s="3">
        <v>3837000</v>
      </c>
      <c r="AR32" s="35" t="s">
        <v>81</v>
      </c>
    </row>
    <row r="33" spans="1:44" ht="15">
      <c r="A33" s="4"/>
      <c r="B33" s="55"/>
      <c r="C33" s="55"/>
      <c r="D33" s="53" t="s">
        <v>1177</v>
      </c>
      <c r="E33" s="59"/>
      <c r="F33" s="53"/>
      <c r="G33" s="35" t="s">
        <v>82</v>
      </c>
      <c r="H33" s="3">
        <v>172000</v>
      </c>
      <c r="I33" s="3">
        <v>529000</v>
      </c>
      <c r="J33" s="3">
        <v>107000</v>
      </c>
      <c r="K33" s="3">
        <v>808000</v>
      </c>
      <c r="L33" s="3">
        <v>0</v>
      </c>
      <c r="M33" s="3">
        <v>808000</v>
      </c>
      <c r="N33" s="3">
        <v>172000</v>
      </c>
      <c r="O33" s="3">
        <v>529000</v>
      </c>
      <c r="P33" s="3">
        <v>107000</v>
      </c>
      <c r="Q33" s="3">
        <v>808000</v>
      </c>
      <c r="R33" s="3">
        <v>0</v>
      </c>
      <c r="S33" s="3">
        <v>808000</v>
      </c>
      <c r="T33" s="3">
        <v>222000</v>
      </c>
      <c r="U33" s="3">
        <v>594000</v>
      </c>
      <c r="V33" s="3">
        <v>97000</v>
      </c>
      <c r="W33" s="3">
        <v>913000</v>
      </c>
      <c r="X33" s="3">
        <v>0</v>
      </c>
      <c r="Y33" s="3">
        <v>913000</v>
      </c>
      <c r="Z33" s="3">
        <v>218000</v>
      </c>
      <c r="AA33" s="3">
        <v>594000</v>
      </c>
      <c r="AB33" s="3">
        <v>97000</v>
      </c>
      <c r="AC33" s="3">
        <v>909000</v>
      </c>
      <c r="AD33" s="3">
        <v>0</v>
      </c>
      <c r="AE33" s="3">
        <v>909000</v>
      </c>
      <c r="AF33" s="3">
        <v>195000</v>
      </c>
      <c r="AG33" s="3">
        <v>607000</v>
      </c>
      <c r="AH33" s="3">
        <v>82000</v>
      </c>
      <c r="AI33" s="3">
        <v>884000</v>
      </c>
      <c r="AJ33" s="3">
        <v>0</v>
      </c>
      <c r="AK33" s="3">
        <v>884000</v>
      </c>
      <c r="AL33" s="3">
        <v>195000</v>
      </c>
      <c r="AM33" s="3">
        <v>607000</v>
      </c>
      <c r="AN33" s="3">
        <v>82000</v>
      </c>
      <c r="AO33" s="3">
        <v>884000</v>
      </c>
      <c r="AP33" s="3">
        <v>0</v>
      </c>
      <c r="AQ33" s="3">
        <v>884000</v>
      </c>
      <c r="AR33" s="35" t="s">
        <v>82</v>
      </c>
    </row>
    <row r="34" spans="1:44" ht="15">
      <c r="A34" s="4"/>
      <c r="B34" s="55"/>
      <c r="C34" s="55"/>
      <c r="D34" s="53" t="s">
        <v>1176</v>
      </c>
      <c r="E34" s="59"/>
      <c r="F34" s="53"/>
      <c r="G34" s="35" t="s">
        <v>84</v>
      </c>
      <c r="H34" s="3">
        <v>2997000</v>
      </c>
      <c r="I34" s="3">
        <v>0</v>
      </c>
      <c r="J34" s="3">
        <v>71000</v>
      </c>
      <c r="K34" s="3">
        <v>3068000</v>
      </c>
      <c r="L34" s="3">
        <v>0</v>
      </c>
      <c r="M34" s="3">
        <v>3068000</v>
      </c>
      <c r="N34" s="3">
        <v>2876000</v>
      </c>
      <c r="O34" s="3">
        <v>0</v>
      </c>
      <c r="P34" s="3">
        <v>71000</v>
      </c>
      <c r="Q34" s="3">
        <v>2947000</v>
      </c>
      <c r="R34" s="3">
        <v>0</v>
      </c>
      <c r="S34" s="3">
        <v>2947000</v>
      </c>
      <c r="T34" s="3">
        <v>2824000</v>
      </c>
      <c r="U34" s="3">
        <v>3000</v>
      </c>
      <c r="V34" s="3">
        <v>13000</v>
      </c>
      <c r="W34" s="3">
        <v>2840000</v>
      </c>
      <c r="X34" s="3">
        <v>0</v>
      </c>
      <c r="Y34" s="3">
        <v>2840000</v>
      </c>
      <c r="Z34" s="3">
        <v>2812000</v>
      </c>
      <c r="AA34" s="3">
        <v>3000</v>
      </c>
      <c r="AB34" s="3">
        <v>13000</v>
      </c>
      <c r="AC34" s="3">
        <v>2828000</v>
      </c>
      <c r="AD34" s="3">
        <v>0</v>
      </c>
      <c r="AE34" s="3">
        <v>2828000</v>
      </c>
      <c r="AF34" s="3">
        <v>2518000</v>
      </c>
      <c r="AG34" s="3">
        <v>8000</v>
      </c>
      <c r="AH34" s="3">
        <v>253000</v>
      </c>
      <c r="AI34" s="3">
        <v>2779000</v>
      </c>
      <c r="AJ34" s="3">
        <v>0</v>
      </c>
      <c r="AK34" s="3">
        <v>2779000</v>
      </c>
      <c r="AL34" s="3">
        <v>2425000</v>
      </c>
      <c r="AM34" s="3">
        <v>8000</v>
      </c>
      <c r="AN34" s="3">
        <v>38000</v>
      </c>
      <c r="AO34" s="3">
        <v>2471000</v>
      </c>
      <c r="AP34" s="3">
        <v>0</v>
      </c>
      <c r="AQ34" s="3">
        <v>2471000</v>
      </c>
      <c r="AR34" s="35" t="s">
        <v>84</v>
      </c>
    </row>
    <row r="35" spans="1:44" ht="15">
      <c r="A35" s="4"/>
      <c r="B35" s="55"/>
      <c r="C35" s="53"/>
      <c r="D35" s="53" t="s">
        <v>1639</v>
      </c>
      <c r="E35" s="59"/>
      <c r="F35" s="53"/>
      <c r="G35" s="35" t="s">
        <v>85</v>
      </c>
      <c r="H35" s="3">
        <v>5184000</v>
      </c>
      <c r="I35" s="3">
        <v>529000</v>
      </c>
      <c r="J35" s="3">
        <v>884000</v>
      </c>
      <c r="K35" s="3">
        <v>6597000</v>
      </c>
      <c r="L35" s="3">
        <v>0</v>
      </c>
      <c r="M35" s="3">
        <v>6597000</v>
      </c>
      <c r="N35" s="3">
        <v>4973000</v>
      </c>
      <c r="O35" s="3">
        <v>529000</v>
      </c>
      <c r="P35" s="3">
        <v>867000</v>
      </c>
      <c r="Q35" s="3">
        <v>6369000</v>
      </c>
      <c r="R35" s="3">
        <v>0</v>
      </c>
      <c r="S35" s="3">
        <v>6369000</v>
      </c>
      <c r="T35" s="3">
        <v>4924000</v>
      </c>
      <c r="U35" s="3">
        <v>597000</v>
      </c>
      <c r="V35" s="3">
        <v>859000</v>
      </c>
      <c r="W35" s="3">
        <v>6380000</v>
      </c>
      <c r="X35" s="3">
        <v>0</v>
      </c>
      <c r="Y35" s="3">
        <v>6380000</v>
      </c>
      <c r="Z35" s="3">
        <v>4856000</v>
      </c>
      <c r="AA35" s="3">
        <v>597000</v>
      </c>
      <c r="AB35" s="3">
        <v>824000</v>
      </c>
      <c r="AC35" s="3">
        <v>6277000</v>
      </c>
      <c r="AD35" s="3">
        <v>0</v>
      </c>
      <c r="AE35" s="3">
        <v>6277000</v>
      </c>
      <c r="AF35" s="3">
        <v>5942000</v>
      </c>
      <c r="AG35" s="3">
        <v>615000</v>
      </c>
      <c r="AH35" s="3">
        <v>1081000</v>
      </c>
      <c r="AI35" s="3">
        <v>7638000</v>
      </c>
      <c r="AJ35" s="3">
        <v>0</v>
      </c>
      <c r="AK35" s="3">
        <v>7638000</v>
      </c>
      <c r="AL35" s="3">
        <v>5757000</v>
      </c>
      <c r="AM35" s="3">
        <v>615000</v>
      </c>
      <c r="AN35" s="3">
        <v>820000</v>
      </c>
      <c r="AO35" s="3">
        <v>7192000</v>
      </c>
      <c r="AP35" s="3">
        <v>0</v>
      </c>
      <c r="AQ35" s="3">
        <v>7192000</v>
      </c>
      <c r="AR35" s="35" t="s">
        <v>85</v>
      </c>
    </row>
    <row r="36" spans="1:44" ht="15">
      <c r="A36" s="4"/>
      <c r="B36" s="55"/>
      <c r="C36" s="54" t="s">
        <v>1076</v>
      </c>
      <c r="D36" s="53" t="s">
        <v>2096</v>
      </c>
      <c r="E36" s="59"/>
      <c r="F36" s="53"/>
      <c r="G36" s="35" t="s">
        <v>90</v>
      </c>
      <c r="H36" s="3">
        <v>2040000</v>
      </c>
      <c r="I36" s="3">
        <v>0</v>
      </c>
      <c r="J36" s="3">
        <v>159000</v>
      </c>
      <c r="K36" s="3">
        <v>2199000</v>
      </c>
      <c r="L36" s="3">
        <v>8000</v>
      </c>
      <c r="M36" s="3">
        <v>2207000</v>
      </c>
      <c r="N36" s="3">
        <v>1980000</v>
      </c>
      <c r="O36" s="3">
        <v>0</v>
      </c>
      <c r="P36" s="3">
        <v>149000</v>
      </c>
      <c r="Q36" s="3">
        <v>2129000</v>
      </c>
      <c r="R36" s="3">
        <v>8000</v>
      </c>
      <c r="S36" s="3">
        <v>2137000</v>
      </c>
      <c r="T36" s="3">
        <v>1935000</v>
      </c>
      <c r="U36" s="3">
        <v>0</v>
      </c>
      <c r="V36" s="3">
        <v>227000</v>
      </c>
      <c r="W36" s="3">
        <v>2162000</v>
      </c>
      <c r="X36" s="3">
        <v>6000</v>
      </c>
      <c r="Y36" s="3">
        <v>2168000</v>
      </c>
      <c r="Z36" s="3">
        <v>1916000</v>
      </c>
      <c r="AA36" s="3">
        <v>0</v>
      </c>
      <c r="AB36" s="3">
        <v>196000</v>
      </c>
      <c r="AC36" s="3">
        <v>2112000</v>
      </c>
      <c r="AD36" s="3">
        <v>6000</v>
      </c>
      <c r="AE36" s="3">
        <v>2118000</v>
      </c>
      <c r="AF36" s="3">
        <v>2393000</v>
      </c>
      <c r="AG36" s="3">
        <v>0</v>
      </c>
      <c r="AH36" s="3">
        <v>153000</v>
      </c>
      <c r="AI36" s="3">
        <v>2546000</v>
      </c>
      <c r="AJ36" s="3">
        <v>7000</v>
      </c>
      <c r="AK36" s="3">
        <v>2553000</v>
      </c>
      <c r="AL36" s="3">
        <v>2347000</v>
      </c>
      <c r="AM36" s="3">
        <v>0</v>
      </c>
      <c r="AN36" s="3">
        <v>121000</v>
      </c>
      <c r="AO36" s="3">
        <v>2468000</v>
      </c>
      <c r="AP36" s="3">
        <v>6000</v>
      </c>
      <c r="AQ36" s="3">
        <v>2474000</v>
      </c>
      <c r="AR36" s="35" t="s">
        <v>90</v>
      </c>
    </row>
    <row r="37" spans="1:44" ht="15">
      <c r="A37" s="4"/>
      <c r="B37" s="55"/>
      <c r="C37" s="55"/>
      <c r="D37" s="53" t="s">
        <v>2097</v>
      </c>
      <c r="E37" s="59"/>
      <c r="F37" s="53"/>
      <c r="G37" s="35" t="s">
        <v>94</v>
      </c>
      <c r="H37" s="3">
        <v>481000</v>
      </c>
      <c r="I37" s="3">
        <v>368000</v>
      </c>
      <c r="J37" s="3">
        <v>710000</v>
      </c>
      <c r="K37" s="3">
        <v>1559000</v>
      </c>
      <c r="L37" s="3">
        <v>0</v>
      </c>
      <c r="M37" s="3">
        <v>1559000</v>
      </c>
      <c r="N37" s="3">
        <v>481000</v>
      </c>
      <c r="O37" s="3">
        <v>368000</v>
      </c>
      <c r="P37" s="3">
        <v>707000</v>
      </c>
      <c r="Q37" s="3">
        <v>1556000</v>
      </c>
      <c r="R37" s="3">
        <v>0</v>
      </c>
      <c r="S37" s="3">
        <v>1556000</v>
      </c>
      <c r="T37" s="3">
        <v>492000</v>
      </c>
      <c r="U37" s="3">
        <v>333000</v>
      </c>
      <c r="V37" s="3">
        <v>665000</v>
      </c>
      <c r="W37" s="3">
        <v>1490000</v>
      </c>
      <c r="X37" s="3">
        <v>0</v>
      </c>
      <c r="Y37" s="3">
        <v>1490000</v>
      </c>
      <c r="Z37" s="3">
        <v>492000</v>
      </c>
      <c r="AA37" s="3">
        <v>333000</v>
      </c>
      <c r="AB37" s="3">
        <v>661000</v>
      </c>
      <c r="AC37" s="3">
        <v>1486000</v>
      </c>
      <c r="AD37" s="3">
        <v>0</v>
      </c>
      <c r="AE37" s="3">
        <v>1486000</v>
      </c>
      <c r="AF37" s="3">
        <v>480000</v>
      </c>
      <c r="AG37" s="3">
        <v>366000</v>
      </c>
      <c r="AH37" s="3">
        <v>735000</v>
      </c>
      <c r="AI37" s="3">
        <v>1581000</v>
      </c>
      <c r="AJ37" s="3">
        <v>0</v>
      </c>
      <c r="AK37" s="3">
        <v>1581000</v>
      </c>
      <c r="AL37" s="3">
        <v>466000</v>
      </c>
      <c r="AM37" s="3">
        <v>366000</v>
      </c>
      <c r="AN37" s="3">
        <v>604000</v>
      </c>
      <c r="AO37" s="3">
        <v>1436000</v>
      </c>
      <c r="AP37" s="3">
        <v>0</v>
      </c>
      <c r="AQ37" s="3">
        <v>1436000</v>
      </c>
      <c r="AR37" s="35" t="s">
        <v>94</v>
      </c>
    </row>
    <row r="38" spans="1:44" ht="15">
      <c r="A38" s="4"/>
      <c r="B38" s="55"/>
      <c r="C38" s="55"/>
      <c r="D38" s="17"/>
      <c r="E38" s="54" t="s">
        <v>1417</v>
      </c>
      <c r="F38" s="54"/>
      <c r="G38" s="35" t="s">
        <v>95</v>
      </c>
      <c r="H38" s="3">
        <v>56000</v>
      </c>
      <c r="I38" s="3">
        <v>368000</v>
      </c>
      <c r="J38" s="38"/>
      <c r="K38" s="3">
        <v>424000</v>
      </c>
      <c r="L38" s="38"/>
      <c r="M38" s="3">
        <v>424000</v>
      </c>
      <c r="N38" s="3">
        <v>56000</v>
      </c>
      <c r="O38" s="3">
        <v>368000</v>
      </c>
      <c r="P38" s="38"/>
      <c r="Q38" s="3">
        <v>424000</v>
      </c>
      <c r="R38" s="38"/>
      <c r="S38" s="3">
        <v>424000</v>
      </c>
      <c r="T38" s="3">
        <v>64000</v>
      </c>
      <c r="U38" s="3">
        <v>333000</v>
      </c>
      <c r="V38" s="38"/>
      <c r="W38" s="3">
        <v>397000</v>
      </c>
      <c r="X38" s="38"/>
      <c r="Y38" s="3">
        <v>397000</v>
      </c>
      <c r="Z38" s="3">
        <v>64000</v>
      </c>
      <c r="AA38" s="3">
        <v>333000</v>
      </c>
      <c r="AB38" s="38"/>
      <c r="AC38" s="3">
        <v>397000</v>
      </c>
      <c r="AD38" s="38"/>
      <c r="AE38" s="3">
        <v>397000</v>
      </c>
      <c r="AF38" s="3">
        <v>66000</v>
      </c>
      <c r="AG38" s="3">
        <v>366000</v>
      </c>
      <c r="AH38" s="38"/>
      <c r="AI38" s="3">
        <v>432000</v>
      </c>
      <c r="AJ38" s="38"/>
      <c r="AK38" s="3">
        <v>432000</v>
      </c>
      <c r="AL38" s="3">
        <v>66000</v>
      </c>
      <c r="AM38" s="3">
        <v>366000</v>
      </c>
      <c r="AN38" s="38"/>
      <c r="AO38" s="3">
        <v>432000</v>
      </c>
      <c r="AP38" s="38"/>
      <c r="AQ38" s="3">
        <v>432000</v>
      </c>
      <c r="AR38" s="35" t="s">
        <v>95</v>
      </c>
    </row>
    <row r="39" spans="1:44" ht="15">
      <c r="A39" s="4"/>
      <c r="B39" s="55"/>
      <c r="C39" s="55"/>
      <c r="D39" s="53" t="s">
        <v>1301</v>
      </c>
      <c r="E39" s="59"/>
      <c r="F39" s="71"/>
      <c r="G39" s="35" t="s">
        <v>97</v>
      </c>
      <c r="H39" s="38"/>
      <c r="I39" s="3">
        <v>0</v>
      </c>
      <c r="J39" s="38"/>
      <c r="K39" s="38"/>
      <c r="L39" s="38"/>
      <c r="M39" s="38"/>
      <c r="N39" s="38"/>
      <c r="O39" s="3">
        <v>0</v>
      </c>
      <c r="P39" s="38"/>
      <c r="Q39" s="38"/>
      <c r="R39" s="38"/>
      <c r="S39" s="38"/>
      <c r="T39" s="38"/>
      <c r="U39" s="3">
        <v>0</v>
      </c>
      <c r="V39" s="38"/>
      <c r="W39" s="38"/>
      <c r="X39" s="38"/>
      <c r="Y39" s="38"/>
      <c r="Z39" s="38"/>
      <c r="AA39" s="3">
        <v>0</v>
      </c>
      <c r="AB39" s="38"/>
      <c r="AC39" s="38"/>
      <c r="AD39" s="38"/>
      <c r="AE39" s="38"/>
      <c r="AF39" s="38"/>
      <c r="AG39" s="3">
        <v>0</v>
      </c>
      <c r="AH39" s="38"/>
      <c r="AI39" s="38"/>
      <c r="AJ39" s="38"/>
      <c r="AK39" s="38"/>
      <c r="AL39" s="38"/>
      <c r="AM39" s="3">
        <v>0</v>
      </c>
      <c r="AN39" s="38"/>
      <c r="AO39" s="38"/>
      <c r="AP39" s="38"/>
      <c r="AQ39" s="38"/>
      <c r="AR39" s="35" t="s">
        <v>97</v>
      </c>
    </row>
    <row r="40" spans="1:44" ht="15">
      <c r="A40" s="4"/>
      <c r="B40" s="55"/>
      <c r="C40" s="55"/>
      <c r="D40" s="53" t="s">
        <v>1302</v>
      </c>
      <c r="E40" s="59"/>
      <c r="F40" s="71"/>
      <c r="G40" s="35" t="s">
        <v>99</v>
      </c>
      <c r="H40" s="38"/>
      <c r="I40" s="3">
        <v>284000</v>
      </c>
      <c r="J40" s="38"/>
      <c r="K40" s="38"/>
      <c r="L40" s="38"/>
      <c r="M40" s="38"/>
      <c r="N40" s="38"/>
      <c r="O40" s="3">
        <v>284000</v>
      </c>
      <c r="P40" s="38"/>
      <c r="Q40" s="38"/>
      <c r="R40" s="38"/>
      <c r="S40" s="38"/>
      <c r="T40" s="38"/>
      <c r="U40" s="3">
        <v>259000</v>
      </c>
      <c r="V40" s="38"/>
      <c r="W40" s="38"/>
      <c r="X40" s="38"/>
      <c r="Y40" s="38"/>
      <c r="Z40" s="38"/>
      <c r="AA40" s="3">
        <v>259000</v>
      </c>
      <c r="AB40" s="38"/>
      <c r="AC40" s="38"/>
      <c r="AD40" s="38"/>
      <c r="AE40" s="38"/>
      <c r="AF40" s="38"/>
      <c r="AG40" s="3">
        <v>241000</v>
      </c>
      <c r="AH40" s="38"/>
      <c r="AI40" s="38"/>
      <c r="AJ40" s="38"/>
      <c r="AK40" s="38"/>
      <c r="AL40" s="38"/>
      <c r="AM40" s="3">
        <v>241000</v>
      </c>
      <c r="AN40" s="38"/>
      <c r="AO40" s="38"/>
      <c r="AP40" s="38"/>
      <c r="AQ40" s="38"/>
      <c r="AR40" s="35" t="s">
        <v>99</v>
      </c>
    </row>
    <row r="41" spans="1:44" ht="15">
      <c r="A41" s="4"/>
      <c r="B41" s="55"/>
      <c r="C41" s="55"/>
      <c r="D41" s="53" t="s">
        <v>1729</v>
      </c>
      <c r="E41" s="59"/>
      <c r="F41" s="53"/>
      <c r="G41" s="35" t="s">
        <v>100</v>
      </c>
      <c r="H41" s="3">
        <v>2521000</v>
      </c>
      <c r="I41" s="3">
        <v>368000</v>
      </c>
      <c r="J41" s="3">
        <v>869000</v>
      </c>
      <c r="K41" s="3">
        <v>3758000</v>
      </c>
      <c r="L41" s="3">
        <v>8000</v>
      </c>
      <c r="M41" s="3">
        <v>3766000</v>
      </c>
      <c r="N41" s="3">
        <v>2461000</v>
      </c>
      <c r="O41" s="3">
        <v>368000</v>
      </c>
      <c r="P41" s="3">
        <v>856000</v>
      </c>
      <c r="Q41" s="3">
        <v>3685000</v>
      </c>
      <c r="R41" s="3">
        <v>8000</v>
      </c>
      <c r="S41" s="3">
        <v>3693000</v>
      </c>
      <c r="T41" s="3">
        <v>2427000</v>
      </c>
      <c r="U41" s="3">
        <v>333000</v>
      </c>
      <c r="V41" s="3">
        <v>892000</v>
      </c>
      <c r="W41" s="3">
        <v>3652000</v>
      </c>
      <c r="X41" s="3">
        <v>6000</v>
      </c>
      <c r="Y41" s="3">
        <v>3658000</v>
      </c>
      <c r="Z41" s="3">
        <v>2408000</v>
      </c>
      <c r="AA41" s="3">
        <v>333000</v>
      </c>
      <c r="AB41" s="3">
        <v>857000</v>
      </c>
      <c r="AC41" s="3">
        <v>3598000</v>
      </c>
      <c r="AD41" s="3">
        <v>6000</v>
      </c>
      <c r="AE41" s="3">
        <v>3604000</v>
      </c>
      <c r="AF41" s="3">
        <v>2873000</v>
      </c>
      <c r="AG41" s="3">
        <v>366000</v>
      </c>
      <c r="AH41" s="3">
        <v>888000</v>
      </c>
      <c r="AI41" s="3">
        <v>4127000</v>
      </c>
      <c r="AJ41" s="3">
        <v>7000</v>
      </c>
      <c r="AK41" s="3">
        <v>4134000</v>
      </c>
      <c r="AL41" s="3">
        <v>2813000</v>
      </c>
      <c r="AM41" s="3">
        <v>366000</v>
      </c>
      <c r="AN41" s="3">
        <v>725000</v>
      </c>
      <c r="AO41" s="3">
        <v>3904000</v>
      </c>
      <c r="AP41" s="3">
        <v>6000</v>
      </c>
      <c r="AQ41" s="3">
        <v>3910000</v>
      </c>
      <c r="AR41" s="35" t="s">
        <v>100</v>
      </c>
    </row>
    <row r="42" spans="1:44" ht="15">
      <c r="A42" s="4"/>
      <c r="B42" s="54"/>
      <c r="C42" s="54"/>
      <c r="D42" s="54" t="s">
        <v>1374</v>
      </c>
      <c r="E42" s="60"/>
      <c r="F42" s="54"/>
      <c r="G42" s="19" t="s">
        <v>101</v>
      </c>
      <c r="H42" s="23">
        <v>408000</v>
      </c>
      <c r="I42" s="23">
        <v>0</v>
      </c>
      <c r="J42" s="23">
        <v>163000</v>
      </c>
      <c r="K42" s="23">
        <v>571000</v>
      </c>
      <c r="L42" s="23">
        <v>0</v>
      </c>
      <c r="M42" s="23">
        <v>571000</v>
      </c>
      <c r="N42" s="23">
        <v>357000</v>
      </c>
      <c r="O42" s="23">
        <v>0</v>
      </c>
      <c r="P42" s="23">
        <v>146000</v>
      </c>
      <c r="Q42" s="23">
        <v>503000</v>
      </c>
      <c r="R42" s="23">
        <v>0</v>
      </c>
      <c r="S42" s="23">
        <v>503000</v>
      </c>
      <c r="T42" s="23">
        <v>306000</v>
      </c>
      <c r="U42" s="23">
        <v>0</v>
      </c>
      <c r="V42" s="23">
        <v>226000</v>
      </c>
      <c r="W42" s="23">
        <v>532000</v>
      </c>
      <c r="X42" s="23">
        <v>0</v>
      </c>
      <c r="Y42" s="23">
        <v>532000</v>
      </c>
      <c r="Z42" s="23">
        <v>301000</v>
      </c>
      <c r="AA42" s="23">
        <v>0</v>
      </c>
      <c r="AB42" s="23">
        <v>191000</v>
      </c>
      <c r="AC42" s="23">
        <v>492000</v>
      </c>
      <c r="AD42" s="23">
        <v>0</v>
      </c>
      <c r="AE42" s="23">
        <v>492000</v>
      </c>
      <c r="AF42" s="23">
        <v>749000</v>
      </c>
      <c r="AG42" s="23">
        <v>0</v>
      </c>
      <c r="AH42" s="23">
        <v>145000</v>
      </c>
      <c r="AI42" s="23">
        <v>894000</v>
      </c>
      <c r="AJ42" s="23">
        <v>0</v>
      </c>
      <c r="AK42" s="23">
        <v>894000</v>
      </c>
      <c r="AL42" s="23">
        <v>730000</v>
      </c>
      <c r="AM42" s="23">
        <v>0</v>
      </c>
      <c r="AN42" s="23">
        <v>112000</v>
      </c>
      <c r="AO42" s="23">
        <v>842000</v>
      </c>
      <c r="AP42" s="23">
        <v>0</v>
      </c>
      <c r="AQ42" s="23">
        <v>842000</v>
      </c>
      <c r="AR42" s="19" t="s">
        <v>101</v>
      </c>
    </row>
  </sheetData>
  <mergeCells count="62">
    <mergeCell ref="E38:F38"/>
    <mergeCell ref="D39:F39"/>
    <mergeCell ref="D40:F40"/>
    <mergeCell ref="D41:F41"/>
    <mergeCell ref="D42:F42"/>
    <mergeCell ref="B26:B42"/>
    <mergeCell ref="C26:C35"/>
    <mergeCell ref="D26:F26"/>
    <mergeCell ref="D27:F27"/>
    <mergeCell ref="E28:F28"/>
    <mergeCell ref="D29:F29"/>
    <mergeCell ref="D30:D31"/>
    <mergeCell ref="E30:F30"/>
    <mergeCell ref="E31:F31"/>
    <mergeCell ref="D32:F32"/>
    <mergeCell ref="D33:F33"/>
    <mergeCell ref="D34:F34"/>
    <mergeCell ref="D35:F35"/>
    <mergeCell ref="C36:C42"/>
    <mergeCell ref="D36:F36"/>
    <mergeCell ref="D37:F37"/>
    <mergeCell ref="AL14:AO14"/>
    <mergeCell ref="AP14:AP15"/>
    <mergeCell ref="AQ14:AQ15"/>
    <mergeCell ref="B17:B25"/>
    <mergeCell ref="C17:F17"/>
    <mergeCell ref="C18:F18"/>
    <mergeCell ref="C19:F19"/>
    <mergeCell ref="C20:F20"/>
    <mergeCell ref="C21:F21"/>
    <mergeCell ref="C22:F22"/>
    <mergeCell ref="C23:F23"/>
    <mergeCell ref="C24:F24"/>
    <mergeCell ref="D25:F25"/>
    <mergeCell ref="AD14:AD15"/>
    <mergeCell ref="AE14:AE15"/>
    <mergeCell ref="AF14:AI14"/>
    <mergeCell ref="AJ14:AJ15"/>
    <mergeCell ref="AK14:AK15"/>
    <mergeCell ref="S14:S15"/>
    <mergeCell ref="T14:W14"/>
    <mergeCell ref="X14:X15"/>
    <mergeCell ref="Y14:Y15"/>
    <mergeCell ref="Z14:AC14"/>
    <mergeCell ref="H14:K14"/>
    <mergeCell ref="L14:L15"/>
    <mergeCell ref="M14:M15"/>
    <mergeCell ref="N14:Q14"/>
    <mergeCell ref="R14:R15"/>
    <mergeCell ref="T12:AE12"/>
    <mergeCell ref="AF12:AQ12"/>
    <mergeCell ref="H13:M13"/>
    <mergeCell ref="N13:S13"/>
    <mergeCell ref="T13:Y13"/>
    <mergeCell ref="Z13:AE13"/>
    <mergeCell ref="AF13:AK13"/>
    <mergeCell ref="AL13:AQ13"/>
    <mergeCell ref="A1:C1"/>
    <mergeCell ref="A2:C2"/>
    <mergeCell ref="D4:E4"/>
    <mergeCell ref="B10:J10"/>
    <mergeCell ref="H12:S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'@lists'!$A$34:$B$34</xm:f>
          </x14:formula1>
          <xm:sqref>C8</xm:sqref>
        </x14:dataValidation>
      </x14:dataValidations>
    </ext>
  </extLst>
</worksheet>
</file>

<file path=xl/worksheets/sheet34.xml><?xml version="1.0" encoding="utf-8"?>
<worksheet xmlns="http://schemas.openxmlformats.org/spreadsheetml/2006/main" xmlns:r="http://schemas.openxmlformats.org/officeDocument/2006/relationships">
  <sheetPr>
    <outlinePr summaryBelow="0" summaryRight="0"/>
  </sheetPr>
  <dimension ref="A1:I21"/>
  <sheetViews>
    <sheetView workbookViewId="0"/>
  </sheetViews>
  <sheetFormatPr defaultColWidth="11.44140625" defaultRowHeight="13.2"/>
  <cols>
    <col min="1" max="1" width="2.88671875" customWidth="1"/>
    <col min="2" max="2" width="21.5546875" customWidth="1"/>
    <col min="3" max="3" width="25.33203125" customWidth="1"/>
    <col min="4" max="4" width="8.33203125" customWidth="1"/>
    <col min="5" max="8" width="16.33203125" customWidth="1"/>
    <col min="9" max="9" width="8.33203125" customWidth="1"/>
  </cols>
  <sheetData>
    <row r="1" spans="1:9" ht="15">
      <c r="A1" s="47" t="s">
        <v>862</v>
      </c>
      <c r="B1" s="48"/>
      <c r="C1" s="48"/>
      <c r="D1" s="4"/>
      <c r="E1" s="4"/>
      <c r="F1" s="4"/>
      <c r="G1" s="4"/>
      <c r="H1" s="4"/>
      <c r="I1" s="4"/>
    </row>
    <row r="2" spans="1:9" ht="15">
      <c r="A2" s="47" t="s">
        <v>1043</v>
      </c>
      <c r="B2" s="48"/>
      <c r="C2" s="48"/>
      <c r="D2" s="4"/>
      <c r="E2" s="4"/>
      <c r="F2" s="4"/>
      <c r="G2" s="4"/>
      <c r="H2" s="4"/>
      <c r="I2" s="4"/>
    </row>
    <row r="3" spans="1:9" ht="14.1" customHeight="1">
      <c r="A3" s="4"/>
      <c r="B3" s="4"/>
      <c r="C3" s="4"/>
      <c r="D3" s="4"/>
      <c r="E3" s="4"/>
      <c r="F3" s="4"/>
      <c r="G3" s="4"/>
      <c r="H3" s="4"/>
      <c r="I3" s="4"/>
    </row>
    <row r="4" spans="1:9" ht="15">
      <c r="A4" s="14"/>
      <c r="B4" s="18" t="s">
        <v>842</v>
      </c>
      <c r="C4" s="24" t="s">
        <v>69</v>
      </c>
      <c r="D4" s="49" t="str">
        <f>IF(C4&lt;&gt;"",VLOOKUP(C4,'@Entities'!A2:B71,2,0),"")</f>
        <v>בנק הפועלים בע"מ</v>
      </c>
      <c r="E4" s="50"/>
      <c r="F4" s="4"/>
      <c r="G4" s="4"/>
      <c r="H4" s="4"/>
      <c r="I4" s="4"/>
    </row>
    <row r="5" spans="1:9" ht="15">
      <c r="A5" s="11"/>
      <c r="B5" s="11" t="s">
        <v>2104</v>
      </c>
      <c r="C5" s="9">
        <v>43465</v>
      </c>
      <c r="D5" s="4"/>
      <c r="E5" s="4"/>
      <c r="F5" s="4"/>
      <c r="G5" s="4"/>
      <c r="H5" s="4"/>
      <c r="I5" s="4"/>
    </row>
    <row r="6" spans="1:9" ht="15">
      <c r="A6" s="11"/>
      <c r="B6" s="20" t="str">
        <f>"סוג מטבע"&amp;IF(C6="ILS","אלפי ש""""ח","")</f>
        <v>סוג מטבעאלפי ש""ח</v>
      </c>
      <c r="C6" s="25" t="s">
        <v>556</v>
      </c>
      <c r="D6" s="4"/>
      <c r="E6" s="4"/>
      <c r="F6" s="4"/>
      <c r="G6" s="4"/>
      <c r="H6" s="4"/>
      <c r="I6" s="4"/>
    </row>
    <row r="7" spans="1:9" ht="15">
      <c r="A7" s="15"/>
      <c r="B7" s="15"/>
      <c r="C7" s="10"/>
      <c r="D7" s="4"/>
      <c r="E7" s="4"/>
      <c r="F7" s="4"/>
      <c r="G7" s="4"/>
      <c r="H7" s="4"/>
      <c r="I7" s="4"/>
    </row>
    <row r="8" spans="1:9" ht="15">
      <c r="A8" s="16"/>
      <c r="B8" s="16" t="s">
        <v>1497</v>
      </c>
      <c r="C8" s="22" t="str">
        <f>B11</f>
        <v>630-42</v>
      </c>
      <c r="D8" s="4"/>
      <c r="E8" s="4"/>
      <c r="F8" s="4"/>
      <c r="G8" s="4"/>
      <c r="H8" s="4"/>
      <c r="I8" s="4"/>
    </row>
    <row r="9" spans="1:9" ht="14.1" customHeight="1">
      <c r="A9" s="4"/>
      <c r="B9" s="4"/>
      <c r="C9" s="4"/>
      <c r="D9" s="4"/>
      <c r="E9" s="4"/>
      <c r="F9" s="4"/>
      <c r="G9" s="4"/>
      <c r="H9" s="4"/>
      <c r="I9" s="4"/>
    </row>
    <row r="10" spans="1:9" ht="18" customHeight="1">
      <c r="A10" s="4"/>
      <c r="B10" s="51" t="s">
        <v>222</v>
      </c>
      <c r="C10" s="48"/>
      <c r="D10" s="48"/>
      <c r="E10" s="48"/>
      <c r="F10" s="48"/>
      <c r="G10" s="48"/>
      <c r="H10" s="62"/>
      <c r="I10" s="4"/>
    </row>
    <row r="11" spans="1:9" ht="15.6">
      <c r="A11" s="4"/>
      <c r="B11" s="21" t="s">
        <v>221</v>
      </c>
      <c r="C11" s="4"/>
      <c r="D11" s="4"/>
      <c r="E11" s="4"/>
      <c r="F11" s="4"/>
      <c r="G11" s="4"/>
      <c r="H11" s="4"/>
      <c r="I11" s="4"/>
    </row>
    <row r="12" spans="1:9" ht="15">
      <c r="A12" s="4"/>
      <c r="B12" s="4"/>
      <c r="C12" s="4"/>
      <c r="D12" s="4"/>
      <c r="E12" s="31" t="s">
        <v>2127</v>
      </c>
      <c r="F12" s="31" t="s">
        <v>2098</v>
      </c>
      <c r="G12" s="31" t="s">
        <v>2127</v>
      </c>
      <c r="H12" s="31" t="s">
        <v>2098</v>
      </c>
      <c r="I12" s="4"/>
    </row>
    <row r="13" spans="1:9" ht="15">
      <c r="A13" s="4"/>
      <c r="B13" s="4"/>
      <c r="C13" s="4"/>
      <c r="D13" s="4"/>
      <c r="E13" s="31" t="s">
        <v>1016</v>
      </c>
      <c r="F13" s="31" t="s">
        <v>1016</v>
      </c>
      <c r="G13" s="31" t="s">
        <v>1118</v>
      </c>
      <c r="H13" s="31" t="s">
        <v>1118</v>
      </c>
      <c r="I13" s="4"/>
    </row>
    <row r="14" spans="1:9" ht="14.1" customHeight="1">
      <c r="A14" s="4"/>
      <c r="B14" s="4"/>
      <c r="C14" s="4"/>
      <c r="D14" s="4"/>
      <c r="E14" s="26" t="s">
        <v>51</v>
      </c>
      <c r="F14" s="26" t="s">
        <v>51</v>
      </c>
      <c r="G14" s="26" t="s">
        <v>87</v>
      </c>
      <c r="H14" s="26" t="s">
        <v>87</v>
      </c>
      <c r="I14" s="4"/>
    </row>
    <row r="15" spans="1:9" ht="15">
      <c r="A15" s="4"/>
      <c r="B15" s="53" t="s">
        <v>766</v>
      </c>
      <c r="C15" s="53"/>
      <c r="D15" s="26" t="s">
        <v>51</v>
      </c>
      <c r="E15" s="3">
        <v>0</v>
      </c>
      <c r="F15" s="3">
        <v>0</v>
      </c>
      <c r="G15" s="3">
        <v>0</v>
      </c>
      <c r="H15" s="3">
        <v>0</v>
      </c>
      <c r="I15" s="26" t="s">
        <v>51</v>
      </c>
    </row>
    <row r="16" spans="1:9" ht="15">
      <c r="A16" s="4"/>
      <c r="B16" s="53" t="s">
        <v>799</v>
      </c>
      <c r="C16" s="53"/>
      <c r="D16" s="26" t="s">
        <v>87</v>
      </c>
      <c r="E16" s="3">
        <v>0</v>
      </c>
      <c r="F16" s="3">
        <v>0</v>
      </c>
      <c r="G16" s="3">
        <v>0</v>
      </c>
      <c r="H16" s="3">
        <v>0</v>
      </c>
      <c r="I16" s="26" t="s">
        <v>87</v>
      </c>
    </row>
    <row r="17" spans="1:9" ht="15">
      <c r="A17" s="4"/>
      <c r="B17" s="53" t="s">
        <v>765</v>
      </c>
      <c r="C17" s="53"/>
      <c r="D17" s="26" t="s">
        <v>109</v>
      </c>
      <c r="E17" s="3">
        <v>0</v>
      </c>
      <c r="F17" s="3">
        <v>0</v>
      </c>
      <c r="G17" s="3">
        <v>0</v>
      </c>
      <c r="H17" s="3">
        <v>0</v>
      </c>
      <c r="I17" s="26" t="s">
        <v>109</v>
      </c>
    </row>
    <row r="18" spans="1:9" ht="15">
      <c r="A18" s="4"/>
      <c r="B18" s="53" t="s">
        <v>1099</v>
      </c>
      <c r="C18" s="53"/>
      <c r="D18" s="26" t="s">
        <v>123</v>
      </c>
      <c r="E18" s="3">
        <v>0</v>
      </c>
      <c r="F18" s="3">
        <v>0</v>
      </c>
      <c r="G18" s="3">
        <v>0</v>
      </c>
      <c r="H18" s="3">
        <v>0</v>
      </c>
      <c r="I18" s="26" t="s">
        <v>123</v>
      </c>
    </row>
    <row r="19" spans="1:9" ht="15">
      <c r="A19" s="4"/>
      <c r="B19" s="53" t="s">
        <v>763</v>
      </c>
      <c r="C19" s="53"/>
      <c r="D19" s="26" t="s">
        <v>137</v>
      </c>
      <c r="E19" s="3">
        <v>2428000</v>
      </c>
      <c r="F19" s="3">
        <v>2292000</v>
      </c>
      <c r="G19" s="3">
        <v>2428000</v>
      </c>
      <c r="H19" s="3">
        <v>2292000</v>
      </c>
      <c r="I19" s="26" t="s">
        <v>137</v>
      </c>
    </row>
    <row r="20" spans="1:9" ht="15">
      <c r="A20" s="4"/>
      <c r="B20" s="53" t="s">
        <v>1779</v>
      </c>
      <c r="C20" s="54"/>
      <c r="D20" s="26" t="s">
        <v>143</v>
      </c>
      <c r="E20" s="3">
        <v>2428000</v>
      </c>
      <c r="F20" s="3">
        <v>2292000</v>
      </c>
      <c r="G20" s="3">
        <v>2428000</v>
      </c>
      <c r="H20" s="3">
        <v>2292000</v>
      </c>
      <c r="I20" s="26" t="s">
        <v>143</v>
      </c>
    </row>
    <row r="21" spans="1:9" ht="15">
      <c r="A21" s="4"/>
      <c r="B21" s="54" t="s">
        <v>1370</v>
      </c>
      <c r="C21" s="50"/>
      <c r="D21" s="28" t="s">
        <v>348</v>
      </c>
      <c r="E21" s="23">
        <v>1336000</v>
      </c>
      <c r="F21" s="23">
        <v>1294000</v>
      </c>
      <c r="G21" s="23">
        <v>1336000</v>
      </c>
      <c r="H21" s="23">
        <v>1294000</v>
      </c>
      <c r="I21" s="28" t="s">
        <v>348</v>
      </c>
    </row>
  </sheetData>
  <mergeCells count="11">
    <mergeCell ref="B21:C21"/>
    <mergeCell ref="B16:C16"/>
    <mergeCell ref="B17:C17"/>
    <mergeCell ref="B18:C18"/>
    <mergeCell ref="B19:C19"/>
    <mergeCell ref="B20:C20"/>
    <mergeCell ref="A1:C1"/>
    <mergeCell ref="A2:C2"/>
    <mergeCell ref="D4:E4"/>
    <mergeCell ref="B10:H10"/>
    <mergeCell ref="B15:C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'@lists'!$A$35:$B$35</xm:f>
          </x14:formula1>
          <xm:sqref>C8</xm:sqref>
        </x14:dataValidation>
      </x14:dataValidations>
    </ext>
  </extLst>
</worksheet>
</file>

<file path=xl/worksheets/sheet35.xml><?xml version="1.0" encoding="utf-8"?>
<worksheet xmlns="http://schemas.openxmlformats.org/spreadsheetml/2006/main" xmlns:r="http://schemas.openxmlformats.org/officeDocument/2006/relationships">
  <sheetPr>
    <outlinePr summaryBelow="0" summaryRight="0"/>
  </sheetPr>
  <dimension ref="A1:P61"/>
  <sheetViews>
    <sheetView workbookViewId="0"/>
  </sheetViews>
  <sheetFormatPr defaultColWidth="11.44140625" defaultRowHeight="13.2"/>
  <cols>
    <col min="1" max="1" width="13.5546875" customWidth="1"/>
    <col min="2" max="2" width="7.109375" customWidth="1"/>
    <col min="3" max="3" width="13.5546875" customWidth="1"/>
    <col min="4" max="4" width="32" customWidth="1"/>
    <col min="5" max="5" width="8.33203125" customWidth="1"/>
    <col min="6" max="9" width="13.5546875" customWidth="1"/>
    <col min="10" max="10" width="18.44140625" customWidth="1"/>
    <col min="11" max="14" width="13.5546875" customWidth="1"/>
    <col min="15" max="15" width="17.6640625" customWidth="1"/>
    <col min="16" max="16" width="8.33203125" customWidth="1"/>
  </cols>
  <sheetData>
    <row r="1" spans="1:16" ht="15">
      <c r="A1" s="47" t="s">
        <v>862</v>
      </c>
      <c r="B1" s="48"/>
      <c r="C1" s="48"/>
      <c r="D1" s="4"/>
      <c r="E1" s="4"/>
      <c r="F1" s="4"/>
      <c r="G1" s="4"/>
      <c r="H1" s="4"/>
      <c r="I1" s="4"/>
      <c r="J1" s="4"/>
      <c r="K1" s="4"/>
      <c r="L1" s="4"/>
      <c r="M1" s="4"/>
      <c r="N1" s="4"/>
      <c r="O1" s="4"/>
      <c r="P1" s="4"/>
    </row>
    <row r="2" spans="1:16" ht="15">
      <c r="A2" s="47" t="s">
        <v>1043</v>
      </c>
      <c r="B2" s="48"/>
      <c r="C2" s="48"/>
      <c r="D2" s="4"/>
      <c r="E2" s="4"/>
      <c r="F2" s="4"/>
      <c r="G2" s="4"/>
      <c r="H2" s="4"/>
      <c r="I2" s="4"/>
      <c r="J2" s="4"/>
      <c r="K2" s="4"/>
      <c r="L2" s="4"/>
      <c r="M2" s="4"/>
      <c r="N2" s="4"/>
      <c r="O2" s="4"/>
      <c r="P2" s="4"/>
    </row>
    <row r="3" spans="1:16" ht="15">
      <c r="A3" s="4"/>
      <c r="B3" s="4"/>
      <c r="C3" s="4"/>
      <c r="D3" s="4"/>
      <c r="E3" s="4"/>
      <c r="F3" s="4"/>
      <c r="G3" s="4"/>
      <c r="H3" s="4"/>
      <c r="I3" s="4"/>
      <c r="J3" s="4"/>
      <c r="K3" s="4"/>
      <c r="L3" s="4"/>
      <c r="M3" s="4"/>
      <c r="N3" s="4"/>
      <c r="O3" s="4"/>
      <c r="P3" s="4"/>
    </row>
    <row r="4" spans="1:16" ht="15">
      <c r="A4" s="14"/>
      <c r="B4" s="18" t="s">
        <v>842</v>
      </c>
      <c r="C4" s="24" t="s">
        <v>69</v>
      </c>
      <c r="D4" s="49" t="str">
        <f>IF(C4&lt;&gt;"",VLOOKUP(C4,'@Entities'!A2:B71,2,0),"")</f>
        <v>בנק הפועלים בע"מ</v>
      </c>
      <c r="E4" s="50"/>
      <c r="F4" s="4"/>
      <c r="G4" s="4"/>
      <c r="H4" s="4"/>
      <c r="I4" s="4"/>
      <c r="J4" s="4"/>
      <c r="K4" s="4"/>
      <c r="L4" s="4"/>
      <c r="M4" s="4"/>
      <c r="N4" s="4"/>
      <c r="O4" s="4"/>
      <c r="P4" s="4"/>
    </row>
    <row r="5" spans="1:16" ht="15">
      <c r="A5" s="11"/>
      <c r="B5" s="11" t="s">
        <v>2104</v>
      </c>
      <c r="C5" s="9">
        <v>43465</v>
      </c>
      <c r="D5" s="4"/>
      <c r="E5" s="4"/>
      <c r="F5" s="4"/>
      <c r="G5" s="4"/>
      <c r="H5" s="4"/>
      <c r="I5" s="4"/>
      <c r="J5" s="4"/>
      <c r="K5" s="4"/>
      <c r="L5" s="4"/>
      <c r="M5" s="4"/>
      <c r="N5" s="4"/>
      <c r="O5" s="4"/>
      <c r="P5" s="4"/>
    </row>
    <row r="6" spans="1:16" ht="15">
      <c r="A6" s="11"/>
      <c r="B6" s="20" t="str">
        <f>"סוג מטבע"&amp;IF(C6="ILS","אלפי ש""""ח","")</f>
        <v>סוג מטבעאלפי ש""ח</v>
      </c>
      <c r="C6" s="25" t="s">
        <v>556</v>
      </c>
      <c r="D6" s="4"/>
      <c r="E6" s="4"/>
      <c r="F6" s="4"/>
      <c r="G6" s="4"/>
      <c r="H6" s="4"/>
      <c r="I6" s="4"/>
      <c r="J6" s="4"/>
      <c r="K6" s="4"/>
      <c r="L6" s="4"/>
      <c r="M6" s="4"/>
      <c r="N6" s="4"/>
      <c r="O6" s="4"/>
      <c r="P6" s="4"/>
    </row>
    <row r="7" spans="1:16" ht="15">
      <c r="A7" s="15"/>
      <c r="B7" s="15"/>
      <c r="C7" s="10"/>
      <c r="D7" s="4"/>
      <c r="E7" s="4"/>
      <c r="F7" s="4"/>
      <c r="G7" s="4"/>
      <c r="H7" s="4"/>
      <c r="I7" s="4"/>
      <c r="J7" s="4"/>
      <c r="K7" s="4"/>
      <c r="L7" s="4"/>
      <c r="M7" s="4"/>
      <c r="N7" s="4"/>
      <c r="O7" s="4"/>
      <c r="P7" s="4"/>
    </row>
    <row r="8" spans="1:16" ht="15">
      <c r="A8" s="16"/>
      <c r="B8" s="16" t="s">
        <v>1497</v>
      </c>
      <c r="C8" s="22" t="str">
        <f>B11</f>
        <v>630-43</v>
      </c>
      <c r="D8" s="4"/>
      <c r="E8" s="4"/>
      <c r="F8" s="4"/>
      <c r="G8" s="4"/>
      <c r="H8" s="4"/>
      <c r="I8" s="4"/>
      <c r="J8" s="4"/>
      <c r="K8" s="4"/>
      <c r="L8" s="4"/>
      <c r="M8" s="4"/>
      <c r="N8" s="4"/>
      <c r="O8" s="4"/>
      <c r="P8" s="4"/>
    </row>
    <row r="9" spans="1:16" ht="15">
      <c r="A9" s="4"/>
      <c r="B9" s="4"/>
      <c r="C9" s="4"/>
      <c r="D9" s="4"/>
      <c r="E9" s="4"/>
      <c r="F9" s="4"/>
      <c r="G9" s="4"/>
      <c r="H9" s="4"/>
      <c r="I9" s="4"/>
      <c r="J9" s="4"/>
      <c r="K9" s="4"/>
      <c r="L9" s="4"/>
      <c r="M9" s="4"/>
      <c r="N9" s="4"/>
      <c r="O9" s="4"/>
      <c r="P9" s="4"/>
    </row>
    <row r="10" spans="1:16" ht="15">
      <c r="A10" s="4"/>
      <c r="B10" s="56" t="s">
        <v>224</v>
      </c>
      <c r="C10" s="48"/>
      <c r="D10" s="48"/>
      <c r="E10" s="48"/>
      <c r="F10" s="48"/>
      <c r="G10" s="48"/>
      <c r="H10" s="48"/>
      <c r="I10" s="48"/>
      <c r="J10" s="48"/>
      <c r="K10" s="48"/>
      <c r="L10" s="48"/>
      <c r="M10" s="48"/>
      <c r="N10" s="4"/>
      <c r="O10" s="4"/>
      <c r="P10" s="4"/>
    </row>
    <row r="11" spans="1:16" ht="15">
      <c r="A11" s="4"/>
      <c r="B11" s="1" t="s">
        <v>223</v>
      </c>
      <c r="C11" s="4"/>
      <c r="D11" s="4"/>
      <c r="E11" s="4"/>
      <c r="F11" s="4"/>
      <c r="G11" s="4"/>
      <c r="H11" s="4"/>
      <c r="I11" s="4"/>
      <c r="J11" s="4"/>
      <c r="K11" s="4"/>
      <c r="L11" s="4"/>
      <c r="M11" s="4"/>
      <c r="N11" s="4"/>
      <c r="O11" s="4"/>
      <c r="P11" s="4"/>
    </row>
    <row r="12" spans="1:16" ht="15">
      <c r="A12" s="4"/>
      <c r="B12" s="4"/>
      <c r="C12" s="4"/>
      <c r="D12" s="4"/>
      <c r="E12" s="4"/>
      <c r="F12" s="58" t="s">
        <v>2127</v>
      </c>
      <c r="G12" s="59"/>
      <c r="H12" s="59"/>
      <c r="I12" s="59"/>
      <c r="J12" s="58"/>
      <c r="K12" s="58" t="s">
        <v>2098</v>
      </c>
      <c r="L12" s="59"/>
      <c r="M12" s="59"/>
      <c r="N12" s="59"/>
      <c r="O12" s="58"/>
      <c r="P12" s="4"/>
    </row>
    <row r="13" spans="1:16" ht="15">
      <c r="A13" s="4"/>
      <c r="B13" s="4"/>
      <c r="C13" s="4"/>
      <c r="D13" s="4"/>
      <c r="E13" s="4"/>
      <c r="F13" s="78" t="s">
        <v>1170</v>
      </c>
      <c r="G13" s="78" t="s">
        <v>1173</v>
      </c>
      <c r="H13" s="78" t="s">
        <v>1717</v>
      </c>
      <c r="I13" s="58" t="s">
        <v>814</v>
      </c>
      <c r="J13" s="58"/>
      <c r="K13" s="78" t="s">
        <v>1170</v>
      </c>
      <c r="L13" s="78" t="s">
        <v>1173</v>
      </c>
      <c r="M13" s="78" t="s">
        <v>1717</v>
      </c>
      <c r="N13" s="58" t="s">
        <v>814</v>
      </c>
      <c r="O13" s="58"/>
      <c r="P13" s="4"/>
    </row>
    <row r="14" spans="1:16" ht="30">
      <c r="A14" s="4"/>
      <c r="B14" s="4"/>
      <c r="C14" s="4"/>
      <c r="D14" s="4"/>
      <c r="E14" s="4"/>
      <c r="F14" s="55"/>
      <c r="G14" s="55"/>
      <c r="H14" s="55"/>
      <c r="I14" s="31" t="s">
        <v>1857</v>
      </c>
      <c r="J14" s="31" t="s">
        <v>1032</v>
      </c>
      <c r="K14" s="55"/>
      <c r="L14" s="55"/>
      <c r="M14" s="55"/>
      <c r="N14" s="31" t="s">
        <v>1857</v>
      </c>
      <c r="O14" s="31" t="s">
        <v>1032</v>
      </c>
      <c r="P14" s="4"/>
    </row>
    <row r="15" spans="1:16" ht="15">
      <c r="A15" s="4"/>
      <c r="B15" s="4"/>
      <c r="C15" s="4"/>
      <c r="D15" s="4"/>
      <c r="E15" s="4"/>
      <c r="F15" s="35" t="s">
        <v>51</v>
      </c>
      <c r="G15" s="35" t="s">
        <v>87</v>
      </c>
      <c r="H15" s="35" t="s">
        <v>109</v>
      </c>
      <c r="I15" s="35" t="s">
        <v>123</v>
      </c>
      <c r="J15" s="35" t="s">
        <v>137</v>
      </c>
      <c r="K15" s="35" t="s">
        <v>51</v>
      </c>
      <c r="L15" s="35" t="s">
        <v>87</v>
      </c>
      <c r="M15" s="35" t="s">
        <v>109</v>
      </c>
      <c r="N15" s="35" t="s">
        <v>123</v>
      </c>
      <c r="O15" s="35" t="s">
        <v>137</v>
      </c>
      <c r="P15" s="4"/>
    </row>
    <row r="16" spans="1:16" ht="15">
      <c r="A16" s="4"/>
      <c r="B16" s="54" t="s">
        <v>1344</v>
      </c>
      <c r="C16" s="53" t="s">
        <v>15</v>
      </c>
      <c r="D16" s="53"/>
      <c r="E16" s="35" t="s">
        <v>51</v>
      </c>
      <c r="F16" s="3">
        <v>92000</v>
      </c>
      <c r="G16" s="3">
        <v>0</v>
      </c>
      <c r="H16" s="3">
        <v>92000</v>
      </c>
      <c r="I16" s="38"/>
      <c r="J16" s="38"/>
      <c r="K16" s="3">
        <v>143000</v>
      </c>
      <c r="L16" s="3">
        <v>0</v>
      </c>
      <c r="M16" s="3">
        <v>143000</v>
      </c>
      <c r="N16" s="38"/>
      <c r="O16" s="38"/>
      <c r="P16" s="35" t="s">
        <v>51</v>
      </c>
    </row>
    <row r="17" spans="1:16" ht="15">
      <c r="A17" s="4"/>
      <c r="B17" s="55"/>
      <c r="C17" s="54" t="s">
        <v>1115</v>
      </c>
      <c r="D17" s="17" t="s">
        <v>2136</v>
      </c>
      <c r="E17" s="35" t="s">
        <v>87</v>
      </c>
      <c r="F17" s="3">
        <v>0</v>
      </c>
      <c r="G17" s="3">
        <v>0</v>
      </c>
      <c r="H17" s="3">
        <v>0</v>
      </c>
      <c r="I17" s="38"/>
      <c r="J17" s="38"/>
      <c r="K17" s="3">
        <v>0</v>
      </c>
      <c r="L17" s="3">
        <v>0</v>
      </c>
      <c r="M17" s="3">
        <v>0</v>
      </c>
      <c r="N17" s="38"/>
      <c r="O17" s="38"/>
      <c r="P17" s="35" t="s">
        <v>87</v>
      </c>
    </row>
    <row r="18" spans="1:16" ht="15">
      <c r="A18" s="4"/>
      <c r="B18" s="55"/>
      <c r="C18" s="55"/>
      <c r="D18" s="17" t="s">
        <v>2124</v>
      </c>
      <c r="E18" s="35" t="s">
        <v>109</v>
      </c>
      <c r="F18" s="3">
        <v>0</v>
      </c>
      <c r="G18" s="3">
        <v>0</v>
      </c>
      <c r="H18" s="3">
        <v>0</v>
      </c>
      <c r="I18" s="38"/>
      <c r="J18" s="38"/>
      <c r="K18" s="3">
        <v>0</v>
      </c>
      <c r="L18" s="3">
        <v>0</v>
      </c>
      <c r="M18" s="3">
        <v>0</v>
      </c>
      <c r="N18" s="38"/>
      <c r="O18" s="38"/>
      <c r="P18" s="35" t="s">
        <v>109</v>
      </c>
    </row>
    <row r="19" spans="1:16" ht="15">
      <c r="A19" s="4"/>
      <c r="B19" s="55"/>
      <c r="C19" s="55"/>
      <c r="D19" s="17" t="s">
        <v>977</v>
      </c>
      <c r="E19" s="35" t="s">
        <v>123</v>
      </c>
      <c r="F19" s="3">
        <v>0</v>
      </c>
      <c r="G19" s="3">
        <v>0</v>
      </c>
      <c r="H19" s="3">
        <v>0</v>
      </c>
      <c r="I19" s="38"/>
      <c r="J19" s="38"/>
      <c r="K19" s="3">
        <v>0</v>
      </c>
      <c r="L19" s="3">
        <v>0</v>
      </c>
      <c r="M19" s="3">
        <v>0</v>
      </c>
      <c r="N19" s="38"/>
      <c r="O19" s="38"/>
      <c r="P19" s="35" t="s">
        <v>123</v>
      </c>
    </row>
    <row r="20" spans="1:16" ht="15">
      <c r="A20" s="4"/>
      <c r="B20" s="55"/>
      <c r="C20" s="55"/>
      <c r="D20" s="17" t="s">
        <v>1571</v>
      </c>
      <c r="E20" s="35" t="s">
        <v>137</v>
      </c>
      <c r="F20" s="3">
        <v>0</v>
      </c>
      <c r="G20" s="38"/>
      <c r="H20" s="3">
        <v>0</v>
      </c>
      <c r="I20" s="38"/>
      <c r="J20" s="38"/>
      <c r="K20" s="3">
        <v>0</v>
      </c>
      <c r="L20" s="38"/>
      <c r="M20" s="3">
        <v>0</v>
      </c>
      <c r="N20" s="38"/>
      <c r="O20" s="38"/>
      <c r="P20" s="35" t="s">
        <v>137</v>
      </c>
    </row>
    <row r="21" spans="1:16" ht="15">
      <c r="A21" s="4"/>
      <c r="B21" s="55"/>
      <c r="C21" s="55"/>
      <c r="D21" s="17" t="s">
        <v>1308</v>
      </c>
      <c r="E21" s="35" t="s">
        <v>143</v>
      </c>
      <c r="F21" s="3">
        <v>0</v>
      </c>
      <c r="G21" s="38"/>
      <c r="H21" s="3">
        <v>0</v>
      </c>
      <c r="I21" s="38"/>
      <c r="J21" s="38"/>
      <c r="K21" s="3">
        <v>0</v>
      </c>
      <c r="L21" s="38"/>
      <c r="M21" s="3">
        <v>0</v>
      </c>
      <c r="N21" s="38"/>
      <c r="O21" s="38"/>
      <c r="P21" s="35" t="s">
        <v>143</v>
      </c>
    </row>
    <row r="22" spans="1:16" ht="15">
      <c r="A22" s="4"/>
      <c r="B22" s="55"/>
      <c r="C22" s="53"/>
      <c r="D22" s="17" t="s">
        <v>809</v>
      </c>
      <c r="E22" s="35" t="s">
        <v>348</v>
      </c>
      <c r="F22" s="3">
        <v>11000</v>
      </c>
      <c r="G22" s="38"/>
      <c r="H22" s="3">
        <v>11000</v>
      </c>
      <c r="I22" s="38"/>
      <c r="J22" s="38"/>
      <c r="K22" s="3">
        <v>55000</v>
      </c>
      <c r="L22" s="38"/>
      <c r="M22" s="3">
        <v>55000</v>
      </c>
      <c r="N22" s="38"/>
      <c r="O22" s="38"/>
      <c r="P22" s="35" t="s">
        <v>348</v>
      </c>
    </row>
    <row r="23" spans="1:16" ht="15">
      <c r="A23" s="4"/>
      <c r="B23" s="55"/>
      <c r="C23" s="53" t="s">
        <v>1786</v>
      </c>
      <c r="D23" s="53"/>
      <c r="E23" s="35" t="s">
        <v>349</v>
      </c>
      <c r="F23" s="3">
        <v>103000</v>
      </c>
      <c r="G23" s="3">
        <v>0</v>
      </c>
      <c r="H23" s="3">
        <v>103000</v>
      </c>
      <c r="I23" s="38"/>
      <c r="J23" s="38"/>
      <c r="K23" s="3">
        <v>198000</v>
      </c>
      <c r="L23" s="3">
        <v>0</v>
      </c>
      <c r="M23" s="3">
        <v>198000</v>
      </c>
      <c r="N23" s="38"/>
      <c r="O23" s="38"/>
      <c r="P23" s="35" t="s">
        <v>349</v>
      </c>
    </row>
    <row r="24" spans="1:16" ht="15">
      <c r="A24" s="4"/>
      <c r="B24" s="55"/>
      <c r="C24" s="17"/>
      <c r="D24" s="17" t="s">
        <v>1414</v>
      </c>
      <c r="E24" s="35" t="s">
        <v>377</v>
      </c>
      <c r="F24" s="3">
        <v>38000</v>
      </c>
      <c r="G24" s="3">
        <v>0</v>
      </c>
      <c r="H24" s="3">
        <v>38000</v>
      </c>
      <c r="I24" s="38"/>
      <c r="J24" s="38"/>
      <c r="K24" s="3">
        <v>131000</v>
      </c>
      <c r="L24" s="3">
        <v>0</v>
      </c>
      <c r="M24" s="3">
        <v>131000</v>
      </c>
      <c r="N24" s="38"/>
      <c r="O24" s="38"/>
      <c r="P24" s="35" t="s">
        <v>377</v>
      </c>
    </row>
    <row r="25" spans="1:16" ht="15">
      <c r="A25" s="4"/>
      <c r="B25" s="55"/>
      <c r="C25" s="54" t="s">
        <v>420</v>
      </c>
      <c r="D25" s="17" t="s">
        <v>1123</v>
      </c>
      <c r="E25" s="35" t="s">
        <v>58</v>
      </c>
      <c r="F25" s="3">
        <v>0</v>
      </c>
      <c r="G25" s="3">
        <v>0</v>
      </c>
      <c r="H25" s="3">
        <v>0</v>
      </c>
      <c r="I25" s="38"/>
      <c r="J25" s="38"/>
      <c r="K25" s="3">
        <v>0</v>
      </c>
      <c r="L25" s="3">
        <v>0</v>
      </c>
      <c r="M25" s="3">
        <v>0</v>
      </c>
      <c r="N25" s="38"/>
      <c r="O25" s="38"/>
      <c r="P25" s="35" t="s">
        <v>58</v>
      </c>
    </row>
    <row r="26" spans="1:16" ht="15">
      <c r="A26" s="4"/>
      <c r="B26" s="55"/>
      <c r="C26" s="55"/>
      <c r="D26" s="17" t="s">
        <v>1126</v>
      </c>
      <c r="E26" s="35" t="s">
        <v>64</v>
      </c>
      <c r="F26" s="3">
        <v>0</v>
      </c>
      <c r="G26" s="3">
        <v>0</v>
      </c>
      <c r="H26" s="3">
        <v>0</v>
      </c>
      <c r="I26" s="38"/>
      <c r="J26" s="38"/>
      <c r="K26" s="3">
        <v>0</v>
      </c>
      <c r="L26" s="3">
        <v>0</v>
      </c>
      <c r="M26" s="3">
        <v>0</v>
      </c>
      <c r="N26" s="38"/>
      <c r="O26" s="38"/>
      <c r="P26" s="35" t="s">
        <v>64</v>
      </c>
    </row>
    <row r="27" spans="1:16" ht="15">
      <c r="A27" s="4"/>
      <c r="B27" s="55"/>
      <c r="C27" s="53"/>
      <c r="D27" s="17" t="s">
        <v>749</v>
      </c>
      <c r="E27" s="35" t="s">
        <v>68</v>
      </c>
      <c r="F27" s="3">
        <v>0</v>
      </c>
      <c r="G27" s="3">
        <v>0</v>
      </c>
      <c r="H27" s="3">
        <v>0</v>
      </c>
      <c r="I27" s="38"/>
      <c r="J27" s="38"/>
      <c r="K27" s="3">
        <v>0</v>
      </c>
      <c r="L27" s="3">
        <v>0</v>
      </c>
      <c r="M27" s="3">
        <v>0</v>
      </c>
      <c r="N27" s="38"/>
      <c r="O27" s="38"/>
      <c r="P27" s="35" t="s">
        <v>68</v>
      </c>
    </row>
    <row r="28" spans="1:16" ht="15">
      <c r="A28" s="4"/>
      <c r="B28" s="55"/>
      <c r="C28" s="53" t="s">
        <v>1363</v>
      </c>
      <c r="D28" s="17" t="s">
        <v>1026</v>
      </c>
      <c r="E28" s="35" t="s">
        <v>75</v>
      </c>
      <c r="F28" s="3">
        <v>0</v>
      </c>
      <c r="G28" s="3">
        <v>0</v>
      </c>
      <c r="H28" s="3">
        <v>0</v>
      </c>
      <c r="I28" s="38"/>
      <c r="J28" s="38"/>
      <c r="K28" s="3">
        <v>0</v>
      </c>
      <c r="L28" s="3">
        <v>0</v>
      </c>
      <c r="M28" s="3">
        <v>0</v>
      </c>
      <c r="N28" s="38"/>
      <c r="O28" s="38"/>
      <c r="P28" s="35" t="s">
        <v>75</v>
      </c>
    </row>
    <row r="29" spans="1:16" ht="15">
      <c r="A29" s="4"/>
      <c r="B29" s="55"/>
      <c r="C29" s="53"/>
      <c r="D29" s="17" t="s">
        <v>1252</v>
      </c>
      <c r="E29" s="35" t="s">
        <v>78</v>
      </c>
      <c r="F29" s="3">
        <v>0</v>
      </c>
      <c r="G29" s="3">
        <v>0</v>
      </c>
      <c r="H29" s="3">
        <v>0</v>
      </c>
      <c r="I29" s="3">
        <v>0</v>
      </c>
      <c r="J29" s="3">
        <v>0</v>
      </c>
      <c r="K29" s="3">
        <v>0</v>
      </c>
      <c r="L29" s="3">
        <v>0</v>
      </c>
      <c r="M29" s="3">
        <v>0</v>
      </c>
      <c r="N29" s="3">
        <v>0</v>
      </c>
      <c r="O29" s="3">
        <v>0</v>
      </c>
      <c r="P29" s="35" t="s">
        <v>78</v>
      </c>
    </row>
    <row r="30" spans="1:16" ht="15">
      <c r="A30" s="4"/>
      <c r="B30" s="55"/>
      <c r="C30" s="53" t="s">
        <v>432</v>
      </c>
      <c r="D30" s="17" t="s">
        <v>1882</v>
      </c>
      <c r="E30" s="35" t="s">
        <v>80</v>
      </c>
      <c r="F30" s="3">
        <v>36000</v>
      </c>
      <c r="G30" s="3">
        <v>0</v>
      </c>
      <c r="H30" s="3">
        <v>36000</v>
      </c>
      <c r="I30" s="38"/>
      <c r="J30" s="38"/>
      <c r="K30" s="3">
        <v>22000</v>
      </c>
      <c r="L30" s="3">
        <v>0</v>
      </c>
      <c r="M30" s="3">
        <v>22000</v>
      </c>
      <c r="N30" s="38"/>
      <c r="O30" s="38"/>
      <c r="P30" s="35" t="s">
        <v>80</v>
      </c>
    </row>
    <row r="31" spans="1:16" ht="15">
      <c r="A31" s="4"/>
      <c r="B31" s="55"/>
      <c r="C31" s="53"/>
      <c r="D31" s="17" t="s">
        <v>2041</v>
      </c>
      <c r="E31" s="35" t="s">
        <v>81</v>
      </c>
      <c r="F31" s="3">
        <v>40000</v>
      </c>
      <c r="G31" s="3">
        <v>0</v>
      </c>
      <c r="H31" s="3">
        <v>40000</v>
      </c>
      <c r="I31" s="38"/>
      <c r="J31" s="38"/>
      <c r="K31" s="3">
        <v>48000</v>
      </c>
      <c r="L31" s="3">
        <v>0</v>
      </c>
      <c r="M31" s="3">
        <v>48000</v>
      </c>
      <c r="N31" s="38"/>
      <c r="O31" s="38"/>
      <c r="P31" s="35" t="s">
        <v>81</v>
      </c>
    </row>
    <row r="32" spans="1:16" ht="15">
      <c r="A32" s="4"/>
      <c r="B32" s="55"/>
      <c r="C32" s="53" t="s">
        <v>1197</v>
      </c>
      <c r="D32" s="53"/>
      <c r="E32" s="35" t="s">
        <v>82</v>
      </c>
      <c r="F32" s="38"/>
      <c r="G32" s="38"/>
      <c r="H32" s="3">
        <v>4000</v>
      </c>
      <c r="I32" s="38"/>
      <c r="J32" s="38"/>
      <c r="K32" s="38"/>
      <c r="L32" s="38"/>
      <c r="M32" s="3">
        <v>17000</v>
      </c>
      <c r="N32" s="38"/>
      <c r="O32" s="38"/>
      <c r="P32" s="35" t="s">
        <v>82</v>
      </c>
    </row>
    <row r="33" spans="1:16" ht="15">
      <c r="A33" s="4"/>
      <c r="B33" s="55"/>
      <c r="C33" s="53" t="s">
        <v>1064</v>
      </c>
      <c r="D33" s="53"/>
      <c r="E33" s="35" t="s">
        <v>84</v>
      </c>
      <c r="F33" s="38"/>
      <c r="G33" s="38"/>
      <c r="H33" s="3">
        <v>0</v>
      </c>
      <c r="I33" s="38"/>
      <c r="J33" s="38"/>
      <c r="K33" s="38"/>
      <c r="L33" s="38"/>
      <c r="M33" s="3">
        <v>0</v>
      </c>
      <c r="N33" s="38"/>
      <c r="O33" s="38"/>
      <c r="P33" s="35" t="s">
        <v>84</v>
      </c>
    </row>
    <row r="34" spans="1:16" ht="15">
      <c r="A34" s="4"/>
      <c r="B34" s="55"/>
      <c r="C34" s="53" t="s">
        <v>820</v>
      </c>
      <c r="D34" s="53"/>
      <c r="E34" s="35" t="s">
        <v>85</v>
      </c>
      <c r="F34" s="38"/>
      <c r="G34" s="38"/>
      <c r="H34" s="3">
        <v>0</v>
      </c>
      <c r="I34" s="38"/>
      <c r="J34" s="38"/>
      <c r="K34" s="38"/>
      <c r="L34" s="38"/>
      <c r="M34" s="3">
        <v>0</v>
      </c>
      <c r="N34" s="38"/>
      <c r="O34" s="38"/>
      <c r="P34" s="35" t="s">
        <v>85</v>
      </c>
    </row>
    <row r="35" spans="1:16" ht="15">
      <c r="A35" s="4"/>
      <c r="B35" s="55"/>
      <c r="C35" s="53" t="s">
        <v>409</v>
      </c>
      <c r="D35" s="17" t="s">
        <v>2043</v>
      </c>
      <c r="E35" s="35" t="s">
        <v>90</v>
      </c>
      <c r="F35" s="38"/>
      <c r="G35" s="38"/>
      <c r="H35" s="3">
        <v>0</v>
      </c>
      <c r="I35" s="38"/>
      <c r="J35" s="38"/>
      <c r="K35" s="38"/>
      <c r="L35" s="38"/>
      <c r="M35" s="3">
        <v>0</v>
      </c>
      <c r="N35" s="38"/>
      <c r="O35" s="38"/>
      <c r="P35" s="35" t="s">
        <v>90</v>
      </c>
    </row>
    <row r="36" spans="1:16" ht="15">
      <c r="A36" s="4"/>
      <c r="B36" s="55"/>
      <c r="C36" s="53"/>
      <c r="D36" s="17" t="s">
        <v>1544</v>
      </c>
      <c r="E36" s="35" t="s">
        <v>94</v>
      </c>
      <c r="F36" s="38"/>
      <c r="G36" s="38"/>
      <c r="H36" s="3">
        <v>0</v>
      </c>
      <c r="I36" s="38"/>
      <c r="J36" s="38"/>
      <c r="K36" s="38"/>
      <c r="L36" s="38"/>
      <c r="M36" s="3">
        <v>0</v>
      </c>
      <c r="N36" s="38"/>
      <c r="O36" s="38"/>
      <c r="P36" s="35" t="s">
        <v>94</v>
      </c>
    </row>
    <row r="37" spans="1:16" ht="15">
      <c r="A37" s="4"/>
      <c r="B37" s="55"/>
      <c r="C37" s="53" t="s">
        <v>1785</v>
      </c>
      <c r="D37" s="53"/>
      <c r="E37" s="35" t="s">
        <v>95</v>
      </c>
      <c r="F37" s="38"/>
      <c r="G37" s="38"/>
      <c r="H37" s="3">
        <v>0</v>
      </c>
      <c r="I37" s="38"/>
      <c r="J37" s="38"/>
      <c r="K37" s="38"/>
      <c r="L37" s="38"/>
      <c r="M37" s="3">
        <v>0</v>
      </c>
      <c r="N37" s="38"/>
      <c r="O37" s="38"/>
      <c r="P37" s="35" t="s">
        <v>95</v>
      </c>
    </row>
    <row r="38" spans="1:16" ht="15">
      <c r="A38" s="4"/>
      <c r="B38" s="53"/>
      <c r="C38" s="53" t="s">
        <v>1196</v>
      </c>
      <c r="D38" s="53"/>
      <c r="E38" s="35" t="s">
        <v>97</v>
      </c>
      <c r="F38" s="38"/>
      <c r="G38" s="38"/>
      <c r="H38" s="3">
        <v>4000</v>
      </c>
      <c r="I38" s="38"/>
      <c r="J38" s="38"/>
      <c r="K38" s="38"/>
      <c r="L38" s="38"/>
      <c r="M38" s="3">
        <v>17000</v>
      </c>
      <c r="N38" s="38"/>
      <c r="O38" s="38"/>
      <c r="P38" s="35" t="s">
        <v>97</v>
      </c>
    </row>
    <row r="39" spans="1:16" ht="15">
      <c r="A39" s="4"/>
      <c r="B39" s="54" t="s">
        <v>842</v>
      </c>
      <c r="C39" s="53" t="s">
        <v>15</v>
      </c>
      <c r="D39" s="53"/>
      <c r="E39" s="35" t="s">
        <v>99</v>
      </c>
      <c r="F39" s="3">
        <v>30000</v>
      </c>
      <c r="G39" s="3">
        <v>14514000</v>
      </c>
      <c r="H39" s="3">
        <v>14544000</v>
      </c>
      <c r="I39" s="38"/>
      <c r="J39" s="38"/>
      <c r="K39" s="3">
        <v>127000</v>
      </c>
      <c r="L39" s="3">
        <v>15039000</v>
      </c>
      <c r="M39" s="3">
        <v>15166000</v>
      </c>
      <c r="N39" s="38"/>
      <c r="O39" s="38"/>
      <c r="P39" s="35" t="s">
        <v>99</v>
      </c>
    </row>
    <row r="40" spans="1:16" ht="15">
      <c r="A40" s="4"/>
      <c r="B40" s="55"/>
      <c r="C40" s="54" t="s">
        <v>412</v>
      </c>
      <c r="D40" s="17" t="s">
        <v>2136</v>
      </c>
      <c r="E40" s="35" t="s">
        <v>100</v>
      </c>
      <c r="F40" s="3">
        <v>0</v>
      </c>
      <c r="G40" s="3">
        <v>0</v>
      </c>
      <c r="H40" s="3">
        <v>0</v>
      </c>
      <c r="I40" s="38"/>
      <c r="J40" s="38"/>
      <c r="K40" s="3">
        <v>0</v>
      </c>
      <c r="L40" s="3">
        <v>0</v>
      </c>
      <c r="M40" s="3">
        <v>0</v>
      </c>
      <c r="N40" s="38"/>
      <c r="O40" s="38"/>
      <c r="P40" s="35" t="s">
        <v>100</v>
      </c>
    </row>
    <row r="41" spans="1:16" ht="15">
      <c r="A41" s="4"/>
      <c r="B41" s="55"/>
      <c r="C41" s="55"/>
      <c r="D41" s="17" t="s">
        <v>2124</v>
      </c>
      <c r="E41" s="35" t="s">
        <v>101</v>
      </c>
      <c r="F41" s="3">
        <v>0</v>
      </c>
      <c r="G41" s="3">
        <v>0</v>
      </c>
      <c r="H41" s="3">
        <v>0</v>
      </c>
      <c r="I41" s="38"/>
      <c r="J41" s="38"/>
      <c r="K41" s="3">
        <v>0</v>
      </c>
      <c r="L41" s="3">
        <v>0</v>
      </c>
      <c r="M41" s="3">
        <v>0</v>
      </c>
      <c r="N41" s="38"/>
      <c r="O41" s="38"/>
      <c r="P41" s="35" t="s">
        <v>101</v>
      </c>
    </row>
    <row r="42" spans="1:16" ht="15">
      <c r="A42" s="4"/>
      <c r="B42" s="55"/>
      <c r="C42" s="55"/>
      <c r="D42" s="17" t="s">
        <v>977</v>
      </c>
      <c r="E42" s="35" t="s">
        <v>104</v>
      </c>
      <c r="F42" s="3">
        <v>0</v>
      </c>
      <c r="G42" s="3">
        <v>0</v>
      </c>
      <c r="H42" s="3">
        <v>0</v>
      </c>
      <c r="I42" s="38"/>
      <c r="J42" s="38"/>
      <c r="K42" s="3">
        <v>0</v>
      </c>
      <c r="L42" s="3">
        <v>0</v>
      </c>
      <c r="M42" s="3">
        <v>0</v>
      </c>
      <c r="N42" s="38"/>
      <c r="O42" s="38"/>
      <c r="P42" s="35" t="s">
        <v>104</v>
      </c>
    </row>
    <row r="43" spans="1:16" ht="15">
      <c r="A43" s="4"/>
      <c r="B43" s="55"/>
      <c r="C43" s="55"/>
      <c r="D43" s="17" t="s">
        <v>1571</v>
      </c>
      <c r="E43" s="35" t="s">
        <v>106</v>
      </c>
      <c r="F43" s="3">
        <v>0</v>
      </c>
      <c r="G43" s="3">
        <v>0</v>
      </c>
      <c r="H43" s="3">
        <v>0</v>
      </c>
      <c r="I43" s="38"/>
      <c r="J43" s="38"/>
      <c r="K43" s="3">
        <v>0</v>
      </c>
      <c r="L43" s="3">
        <v>0</v>
      </c>
      <c r="M43" s="3">
        <v>0</v>
      </c>
      <c r="N43" s="38"/>
      <c r="O43" s="38"/>
      <c r="P43" s="35" t="s">
        <v>106</v>
      </c>
    </row>
    <row r="44" spans="1:16" ht="15">
      <c r="A44" s="4"/>
      <c r="B44" s="55"/>
      <c r="C44" s="55"/>
      <c r="D44" s="17" t="s">
        <v>1308</v>
      </c>
      <c r="E44" s="35" t="s">
        <v>107</v>
      </c>
      <c r="F44" s="3">
        <v>0</v>
      </c>
      <c r="G44" s="3">
        <v>1615000</v>
      </c>
      <c r="H44" s="3">
        <v>1615000</v>
      </c>
      <c r="I44" s="38"/>
      <c r="J44" s="38"/>
      <c r="K44" s="3">
        <v>0</v>
      </c>
      <c r="L44" s="3">
        <v>1615000</v>
      </c>
      <c r="M44" s="3">
        <v>1615000</v>
      </c>
      <c r="N44" s="38"/>
      <c r="O44" s="38"/>
      <c r="P44" s="35" t="s">
        <v>107</v>
      </c>
    </row>
    <row r="45" spans="1:16" ht="15">
      <c r="A45" s="4"/>
      <c r="B45" s="55"/>
      <c r="C45" s="53"/>
      <c r="D45" s="17" t="s">
        <v>809</v>
      </c>
      <c r="E45" s="35" t="s">
        <v>110</v>
      </c>
      <c r="F45" s="3">
        <v>0</v>
      </c>
      <c r="G45" s="3">
        <v>0</v>
      </c>
      <c r="H45" s="3">
        <v>0</v>
      </c>
      <c r="I45" s="38"/>
      <c r="J45" s="38"/>
      <c r="K45" s="3">
        <v>0</v>
      </c>
      <c r="L45" s="3">
        <v>0</v>
      </c>
      <c r="M45" s="3">
        <v>0</v>
      </c>
      <c r="N45" s="38"/>
      <c r="O45" s="38"/>
      <c r="P45" s="35" t="s">
        <v>110</v>
      </c>
    </row>
    <row r="46" spans="1:16" ht="15">
      <c r="A46" s="4"/>
      <c r="B46" s="55"/>
      <c r="C46" s="53" t="s">
        <v>1786</v>
      </c>
      <c r="D46" s="53"/>
      <c r="E46" s="35" t="s">
        <v>111</v>
      </c>
      <c r="F46" s="3">
        <v>30000</v>
      </c>
      <c r="G46" s="3">
        <v>16129000</v>
      </c>
      <c r="H46" s="3">
        <v>16159000</v>
      </c>
      <c r="I46" s="38"/>
      <c r="J46" s="38"/>
      <c r="K46" s="3">
        <v>127000</v>
      </c>
      <c r="L46" s="3">
        <v>16654000</v>
      </c>
      <c r="M46" s="3">
        <v>16781000</v>
      </c>
      <c r="N46" s="38"/>
      <c r="O46" s="38"/>
      <c r="P46" s="35" t="s">
        <v>111</v>
      </c>
    </row>
    <row r="47" spans="1:16" ht="15">
      <c r="A47" s="4"/>
      <c r="B47" s="55"/>
      <c r="C47" s="17"/>
      <c r="D47" s="17" t="s">
        <v>1414</v>
      </c>
      <c r="E47" s="35" t="s">
        <v>113</v>
      </c>
      <c r="F47" s="3">
        <v>25000</v>
      </c>
      <c r="G47" s="3">
        <v>13010000</v>
      </c>
      <c r="H47" s="3">
        <v>13035000</v>
      </c>
      <c r="I47" s="38"/>
      <c r="J47" s="38"/>
      <c r="K47" s="3">
        <v>120000</v>
      </c>
      <c r="L47" s="3">
        <v>13368000</v>
      </c>
      <c r="M47" s="3">
        <v>13488000</v>
      </c>
      <c r="N47" s="38"/>
      <c r="O47" s="38"/>
      <c r="P47" s="35" t="s">
        <v>113</v>
      </c>
    </row>
    <row r="48" spans="1:16" ht="15">
      <c r="A48" s="4"/>
      <c r="B48" s="55"/>
      <c r="C48" s="54" t="s">
        <v>420</v>
      </c>
      <c r="D48" s="17" t="s">
        <v>1123</v>
      </c>
      <c r="E48" s="35" t="s">
        <v>114</v>
      </c>
      <c r="F48" s="3">
        <v>0</v>
      </c>
      <c r="G48" s="3">
        <v>-24000</v>
      </c>
      <c r="H48" s="3">
        <v>-24000</v>
      </c>
      <c r="I48" s="38"/>
      <c r="J48" s="38"/>
      <c r="K48" s="3">
        <v>0</v>
      </c>
      <c r="L48" s="3">
        <v>387000</v>
      </c>
      <c r="M48" s="3">
        <v>387000</v>
      </c>
      <c r="N48" s="38"/>
      <c r="O48" s="38"/>
      <c r="P48" s="35" t="s">
        <v>114</v>
      </c>
    </row>
    <row r="49" spans="1:16" ht="15">
      <c r="A49" s="4"/>
      <c r="B49" s="55"/>
      <c r="C49" s="55"/>
      <c r="D49" s="17" t="s">
        <v>1126</v>
      </c>
      <c r="E49" s="35" t="s">
        <v>115</v>
      </c>
      <c r="F49" s="3">
        <v>0</v>
      </c>
      <c r="G49" s="3">
        <v>51000</v>
      </c>
      <c r="H49" s="3">
        <v>51000</v>
      </c>
      <c r="I49" s="38"/>
      <c r="J49" s="38"/>
      <c r="K49" s="3">
        <v>0</v>
      </c>
      <c r="L49" s="3">
        <v>-65000</v>
      </c>
      <c r="M49" s="3">
        <v>-65000</v>
      </c>
      <c r="N49" s="38"/>
      <c r="O49" s="38"/>
      <c r="P49" s="35" t="s">
        <v>115</v>
      </c>
    </row>
    <row r="50" spans="1:16" ht="15">
      <c r="A50" s="4"/>
      <c r="B50" s="55"/>
      <c r="C50" s="53"/>
      <c r="D50" s="17" t="s">
        <v>749</v>
      </c>
      <c r="E50" s="35" t="s">
        <v>117</v>
      </c>
      <c r="F50" s="3">
        <v>0</v>
      </c>
      <c r="G50" s="3">
        <v>0</v>
      </c>
      <c r="H50" s="3">
        <v>0</v>
      </c>
      <c r="I50" s="38"/>
      <c r="J50" s="38"/>
      <c r="K50" s="3">
        <v>0</v>
      </c>
      <c r="L50" s="3">
        <v>0</v>
      </c>
      <c r="M50" s="3">
        <v>0</v>
      </c>
      <c r="N50" s="38"/>
      <c r="O50" s="38"/>
      <c r="P50" s="35" t="s">
        <v>117</v>
      </c>
    </row>
    <row r="51" spans="1:16" ht="15">
      <c r="A51" s="4"/>
      <c r="B51" s="55"/>
      <c r="C51" s="53" t="s">
        <v>1363</v>
      </c>
      <c r="D51" s="17" t="s">
        <v>1026</v>
      </c>
      <c r="E51" s="35" t="s">
        <v>118</v>
      </c>
      <c r="F51" s="3">
        <v>0</v>
      </c>
      <c r="G51" s="3">
        <v>0</v>
      </c>
      <c r="H51" s="3">
        <v>0</v>
      </c>
      <c r="I51" s="38"/>
      <c r="J51" s="38"/>
      <c r="K51" s="3">
        <v>0</v>
      </c>
      <c r="L51" s="3">
        <v>0</v>
      </c>
      <c r="M51" s="3">
        <v>0</v>
      </c>
      <c r="N51" s="38"/>
      <c r="O51" s="38"/>
      <c r="P51" s="35" t="s">
        <v>118</v>
      </c>
    </row>
    <row r="52" spans="1:16" ht="15">
      <c r="A52" s="4"/>
      <c r="B52" s="55"/>
      <c r="C52" s="53"/>
      <c r="D52" s="17" t="s">
        <v>1252</v>
      </c>
      <c r="E52" s="35" t="s">
        <v>119</v>
      </c>
      <c r="F52" s="3">
        <v>0</v>
      </c>
      <c r="G52" s="3">
        <v>0</v>
      </c>
      <c r="H52" s="3">
        <v>0</v>
      </c>
      <c r="I52" s="3">
        <v>0</v>
      </c>
      <c r="J52" s="3">
        <v>0</v>
      </c>
      <c r="K52" s="3">
        <v>0</v>
      </c>
      <c r="L52" s="3">
        <v>0</v>
      </c>
      <c r="M52" s="3">
        <v>0</v>
      </c>
      <c r="N52" s="3">
        <v>0</v>
      </c>
      <c r="O52" s="3">
        <v>0</v>
      </c>
      <c r="P52" s="35" t="s">
        <v>119</v>
      </c>
    </row>
    <row r="53" spans="1:16" ht="15">
      <c r="A53" s="4"/>
      <c r="B53" s="55"/>
      <c r="C53" s="53" t="s">
        <v>432</v>
      </c>
      <c r="D53" s="17" t="s">
        <v>1882</v>
      </c>
      <c r="E53" s="35" t="s">
        <v>120</v>
      </c>
      <c r="F53" s="3">
        <v>0</v>
      </c>
      <c r="G53" s="3">
        <v>0</v>
      </c>
      <c r="H53" s="3">
        <v>0</v>
      </c>
      <c r="I53" s="38"/>
      <c r="J53" s="38"/>
      <c r="K53" s="3">
        <v>0</v>
      </c>
      <c r="L53" s="3">
        <v>0</v>
      </c>
      <c r="M53" s="3">
        <v>0</v>
      </c>
      <c r="N53" s="38"/>
      <c r="O53" s="38"/>
      <c r="P53" s="35" t="s">
        <v>120</v>
      </c>
    </row>
    <row r="54" spans="1:16" ht="15">
      <c r="A54" s="4"/>
      <c r="B54" s="55"/>
      <c r="C54" s="53"/>
      <c r="D54" s="17" t="s">
        <v>2041</v>
      </c>
      <c r="E54" s="35" t="s">
        <v>121</v>
      </c>
      <c r="F54" s="3">
        <v>0</v>
      </c>
      <c r="G54" s="3">
        <v>0</v>
      </c>
      <c r="H54" s="3">
        <v>0</v>
      </c>
      <c r="I54" s="38"/>
      <c r="J54" s="38"/>
      <c r="K54" s="3">
        <v>0</v>
      </c>
      <c r="L54" s="3">
        <v>0</v>
      </c>
      <c r="M54" s="3">
        <v>0</v>
      </c>
      <c r="N54" s="38"/>
      <c r="O54" s="38"/>
      <c r="P54" s="35" t="s">
        <v>121</v>
      </c>
    </row>
    <row r="55" spans="1:16" ht="15">
      <c r="A55" s="4"/>
      <c r="B55" s="55"/>
      <c r="C55" s="53" t="s">
        <v>1197</v>
      </c>
      <c r="D55" s="53"/>
      <c r="E55" s="35" t="s">
        <v>125</v>
      </c>
      <c r="F55" s="38"/>
      <c r="G55" s="38"/>
      <c r="H55" s="3">
        <v>-455000</v>
      </c>
      <c r="I55" s="38"/>
      <c r="J55" s="38"/>
      <c r="K55" s="38"/>
      <c r="L55" s="38"/>
      <c r="M55" s="3">
        <v>44000</v>
      </c>
      <c r="N55" s="38"/>
      <c r="O55" s="38"/>
      <c r="P55" s="35" t="s">
        <v>125</v>
      </c>
    </row>
    <row r="56" spans="1:16" ht="15">
      <c r="A56" s="4"/>
      <c r="B56" s="55"/>
      <c r="C56" s="53" t="s">
        <v>1064</v>
      </c>
      <c r="D56" s="53"/>
      <c r="E56" s="35" t="s">
        <v>127</v>
      </c>
      <c r="F56" s="38"/>
      <c r="G56" s="38"/>
      <c r="H56" s="3">
        <v>0</v>
      </c>
      <c r="I56" s="38"/>
      <c r="J56" s="38"/>
      <c r="K56" s="38"/>
      <c r="L56" s="38"/>
      <c r="M56" s="3">
        <v>0</v>
      </c>
      <c r="N56" s="38"/>
      <c r="O56" s="38"/>
      <c r="P56" s="35" t="s">
        <v>127</v>
      </c>
    </row>
    <row r="57" spans="1:16" ht="15">
      <c r="A57" s="4"/>
      <c r="B57" s="55"/>
      <c r="C57" s="53" t="s">
        <v>820</v>
      </c>
      <c r="D57" s="53"/>
      <c r="E57" s="35" t="s">
        <v>128</v>
      </c>
      <c r="F57" s="38"/>
      <c r="G57" s="38"/>
      <c r="H57" s="3">
        <v>0</v>
      </c>
      <c r="I57" s="38"/>
      <c r="J57" s="38"/>
      <c r="K57" s="38"/>
      <c r="L57" s="38"/>
      <c r="M57" s="3">
        <v>0</v>
      </c>
      <c r="N57" s="38"/>
      <c r="O57" s="38"/>
      <c r="P57" s="35" t="s">
        <v>128</v>
      </c>
    </row>
    <row r="58" spans="1:16" ht="15">
      <c r="A58" s="4"/>
      <c r="B58" s="55"/>
      <c r="C58" s="53" t="s">
        <v>409</v>
      </c>
      <c r="D58" s="17" t="s">
        <v>2043</v>
      </c>
      <c r="E58" s="35" t="s">
        <v>129</v>
      </c>
      <c r="F58" s="38"/>
      <c r="G58" s="38"/>
      <c r="H58" s="3">
        <v>0</v>
      </c>
      <c r="I58" s="38"/>
      <c r="J58" s="38"/>
      <c r="K58" s="38"/>
      <c r="L58" s="38"/>
      <c r="M58" s="3">
        <v>0</v>
      </c>
      <c r="N58" s="38"/>
      <c r="O58" s="38"/>
      <c r="P58" s="35" t="s">
        <v>129</v>
      </c>
    </row>
    <row r="59" spans="1:16" ht="15">
      <c r="A59" s="4"/>
      <c r="B59" s="55"/>
      <c r="C59" s="53"/>
      <c r="D59" s="17" t="s">
        <v>1544</v>
      </c>
      <c r="E59" s="35" t="s">
        <v>130</v>
      </c>
      <c r="F59" s="38"/>
      <c r="G59" s="38"/>
      <c r="H59" s="3">
        <v>0</v>
      </c>
      <c r="I59" s="38"/>
      <c r="J59" s="38"/>
      <c r="K59" s="38"/>
      <c r="L59" s="38"/>
      <c r="M59" s="3">
        <v>0</v>
      </c>
      <c r="N59" s="38"/>
      <c r="O59" s="38"/>
      <c r="P59" s="35" t="s">
        <v>130</v>
      </c>
    </row>
    <row r="60" spans="1:16" ht="15">
      <c r="A60" s="4"/>
      <c r="B60" s="55"/>
      <c r="C60" s="53" t="s">
        <v>1785</v>
      </c>
      <c r="D60" s="53"/>
      <c r="E60" s="35" t="s">
        <v>131</v>
      </c>
      <c r="F60" s="38"/>
      <c r="G60" s="38"/>
      <c r="H60" s="3">
        <v>0</v>
      </c>
      <c r="I60" s="38"/>
      <c r="J60" s="38"/>
      <c r="K60" s="38"/>
      <c r="L60" s="38"/>
      <c r="M60" s="3">
        <v>0</v>
      </c>
      <c r="N60" s="38"/>
      <c r="O60" s="38"/>
      <c r="P60" s="35" t="s">
        <v>131</v>
      </c>
    </row>
    <row r="61" spans="1:16" ht="15">
      <c r="A61" s="4"/>
      <c r="B61" s="54"/>
      <c r="C61" s="54" t="s">
        <v>1196</v>
      </c>
      <c r="D61" s="54"/>
      <c r="E61" s="19" t="s">
        <v>132</v>
      </c>
      <c r="F61" s="2"/>
      <c r="G61" s="2"/>
      <c r="H61" s="23">
        <v>-455000</v>
      </c>
      <c r="I61" s="2"/>
      <c r="J61" s="2"/>
      <c r="K61" s="2"/>
      <c r="L61" s="2"/>
      <c r="M61" s="23">
        <v>44000</v>
      </c>
      <c r="N61" s="2"/>
      <c r="O61" s="2"/>
      <c r="P61" s="19" t="s">
        <v>132</v>
      </c>
    </row>
  </sheetData>
  <mergeCells count="40">
    <mergeCell ref="B39:B61"/>
    <mergeCell ref="C39:D39"/>
    <mergeCell ref="C40:C45"/>
    <mergeCell ref="C46:D46"/>
    <mergeCell ref="C48:C50"/>
    <mergeCell ref="C51:C52"/>
    <mergeCell ref="C53:C54"/>
    <mergeCell ref="C55:D55"/>
    <mergeCell ref="C56:D56"/>
    <mergeCell ref="C57:D57"/>
    <mergeCell ref="C58:C59"/>
    <mergeCell ref="C60:D60"/>
    <mergeCell ref="C61:D61"/>
    <mergeCell ref="L13:L14"/>
    <mergeCell ref="M13:M14"/>
    <mergeCell ref="N13:O13"/>
    <mergeCell ref="B16:B38"/>
    <mergeCell ref="C16:D16"/>
    <mergeCell ref="C17:C22"/>
    <mergeCell ref="C23:D23"/>
    <mergeCell ref="C25:C27"/>
    <mergeCell ref="C28:C29"/>
    <mergeCell ref="C30:C31"/>
    <mergeCell ref="C32:D32"/>
    <mergeCell ref="C33:D33"/>
    <mergeCell ref="C34:D34"/>
    <mergeCell ref="C35:C36"/>
    <mergeCell ref="C37:D37"/>
    <mergeCell ref="C38:D38"/>
    <mergeCell ref="F13:F14"/>
    <mergeCell ref="G13:G14"/>
    <mergeCell ref="H13:H14"/>
    <mergeCell ref="I13:J13"/>
    <mergeCell ref="K13:K14"/>
    <mergeCell ref="A1:C1"/>
    <mergeCell ref="A2:C2"/>
    <mergeCell ref="D4:E4"/>
    <mergeCell ref="B10:M10"/>
    <mergeCell ref="F12:J12"/>
    <mergeCell ref="K12:O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'@lists'!$A$36:$B$36</xm:f>
          </x14:formula1>
          <xm:sqref>C8</xm:sqref>
        </x14:dataValidation>
      </x14:dataValidations>
    </ext>
  </extLst>
</worksheet>
</file>

<file path=xl/worksheets/sheet36.xml><?xml version="1.0" encoding="utf-8"?>
<worksheet xmlns="http://schemas.openxmlformats.org/spreadsheetml/2006/main" xmlns:r="http://schemas.openxmlformats.org/officeDocument/2006/relationships">
  <sheetPr>
    <outlinePr summaryBelow="0" summaryRight="0"/>
  </sheetPr>
  <dimension ref="A1:U33"/>
  <sheetViews>
    <sheetView workbookViewId="0"/>
  </sheetViews>
  <sheetFormatPr defaultColWidth="11.44140625" defaultRowHeight="13.2"/>
  <cols>
    <col min="1" max="1" width="2.88671875" customWidth="1"/>
    <col min="2" max="2" width="14" customWidth="1"/>
    <col min="3" max="3" width="26" customWidth="1"/>
    <col min="4" max="4" width="8.33203125" customWidth="1"/>
    <col min="5" max="20" width="18.44140625" customWidth="1"/>
    <col min="21" max="21" width="8.33203125" customWidth="1"/>
  </cols>
  <sheetData>
    <row r="1" spans="1:21" ht="15">
      <c r="A1" s="47" t="s">
        <v>862</v>
      </c>
      <c r="B1" s="48"/>
      <c r="C1" s="48"/>
      <c r="D1" s="4"/>
      <c r="E1" s="4"/>
      <c r="F1" s="4"/>
      <c r="G1" s="4"/>
      <c r="H1" s="4"/>
      <c r="I1" s="4"/>
      <c r="J1" s="4"/>
      <c r="K1" s="4"/>
      <c r="L1" s="4"/>
      <c r="M1" s="4"/>
      <c r="N1" s="4"/>
      <c r="O1" s="4"/>
      <c r="P1" s="4"/>
      <c r="Q1" s="4"/>
      <c r="R1" s="4"/>
      <c r="S1" s="4"/>
      <c r="T1" s="4"/>
      <c r="U1" s="4"/>
    </row>
    <row r="2" spans="1:21" ht="15">
      <c r="A2" s="47" t="s">
        <v>1043</v>
      </c>
      <c r="B2" s="48"/>
      <c r="C2" s="48"/>
      <c r="D2" s="4"/>
      <c r="E2" s="4"/>
      <c r="F2" s="4"/>
      <c r="G2" s="4"/>
      <c r="H2" s="4"/>
      <c r="I2" s="4"/>
      <c r="J2" s="4"/>
      <c r="K2" s="4"/>
      <c r="L2" s="4"/>
      <c r="M2" s="4"/>
      <c r="N2" s="4"/>
      <c r="O2" s="4"/>
      <c r="P2" s="4"/>
      <c r="Q2" s="4"/>
      <c r="R2" s="4"/>
      <c r="S2" s="4"/>
      <c r="T2" s="4"/>
      <c r="U2" s="4"/>
    </row>
    <row r="3" spans="1:21" ht="14.1" customHeight="1">
      <c r="A3" s="4"/>
      <c r="B3" s="4"/>
      <c r="C3" s="4"/>
      <c r="D3" s="4"/>
      <c r="E3" s="4"/>
      <c r="F3" s="4"/>
      <c r="G3" s="4"/>
      <c r="H3" s="4"/>
      <c r="I3" s="4"/>
      <c r="J3" s="4"/>
      <c r="K3" s="4"/>
      <c r="L3" s="4"/>
      <c r="M3" s="4"/>
      <c r="N3" s="4"/>
      <c r="O3" s="4"/>
      <c r="P3" s="4"/>
      <c r="Q3" s="4"/>
      <c r="R3" s="4"/>
      <c r="S3" s="4"/>
      <c r="T3" s="4"/>
      <c r="U3" s="4"/>
    </row>
    <row r="4" spans="1:21" ht="15">
      <c r="A4" s="14"/>
      <c r="B4" s="18" t="s">
        <v>842</v>
      </c>
      <c r="C4" s="24" t="s">
        <v>69</v>
      </c>
      <c r="D4" s="49" t="str">
        <f>IF(C4&lt;&gt;"",VLOOKUP(C4,'@Entities'!A2:B71,2,0),"")</f>
        <v>בנק הפועלים בע"מ</v>
      </c>
      <c r="E4" s="50"/>
      <c r="F4" s="4"/>
      <c r="G4" s="4"/>
      <c r="H4" s="4"/>
      <c r="I4" s="4"/>
      <c r="J4" s="4"/>
      <c r="K4" s="4"/>
      <c r="L4" s="4"/>
      <c r="M4" s="4"/>
      <c r="N4" s="4"/>
      <c r="O4" s="4"/>
      <c r="P4" s="4"/>
      <c r="Q4" s="4"/>
      <c r="R4" s="4"/>
      <c r="S4" s="4"/>
      <c r="T4" s="4"/>
      <c r="U4" s="4"/>
    </row>
    <row r="5" spans="1:21" ht="15">
      <c r="A5" s="11"/>
      <c r="B5" s="11" t="s">
        <v>2104</v>
      </c>
      <c r="C5" s="9">
        <v>43465</v>
      </c>
      <c r="D5" s="4"/>
      <c r="E5" s="4"/>
      <c r="F5" s="4"/>
      <c r="G5" s="4"/>
      <c r="H5" s="4"/>
      <c r="I5" s="4"/>
      <c r="J5" s="4"/>
      <c r="K5" s="4"/>
      <c r="L5" s="4"/>
      <c r="M5" s="4"/>
      <c r="N5" s="4"/>
      <c r="O5" s="4"/>
      <c r="P5" s="4"/>
      <c r="Q5" s="4"/>
      <c r="R5" s="4"/>
      <c r="S5" s="4"/>
      <c r="T5" s="4"/>
      <c r="U5" s="4"/>
    </row>
    <row r="6" spans="1:21" ht="15">
      <c r="A6" s="11"/>
      <c r="B6" s="20" t="str">
        <f>"סוג מטבע"&amp;IF(C6="ILS","אלפי ש""""ח","")</f>
        <v>סוג מטבעאלפי ש""ח</v>
      </c>
      <c r="C6" s="25" t="s">
        <v>556</v>
      </c>
      <c r="D6" s="4"/>
      <c r="E6" s="4"/>
      <c r="F6" s="4"/>
      <c r="G6" s="4"/>
      <c r="H6" s="4"/>
      <c r="I6" s="4"/>
      <c r="J6" s="4"/>
      <c r="K6" s="4"/>
      <c r="L6" s="4"/>
      <c r="M6" s="4"/>
      <c r="N6" s="4"/>
      <c r="O6" s="4"/>
      <c r="P6" s="4"/>
      <c r="Q6" s="4"/>
      <c r="R6" s="4"/>
      <c r="S6" s="4"/>
      <c r="T6" s="4"/>
      <c r="U6" s="4"/>
    </row>
    <row r="7" spans="1:21" ht="15">
      <c r="A7" s="15"/>
      <c r="B7" s="15"/>
      <c r="C7" s="10"/>
      <c r="D7" s="4"/>
      <c r="E7" s="4"/>
      <c r="F7" s="4"/>
      <c r="G7" s="4"/>
      <c r="H7" s="4"/>
      <c r="I7" s="4"/>
      <c r="J7" s="4"/>
      <c r="K7" s="4"/>
      <c r="L7" s="4"/>
      <c r="M7" s="4"/>
      <c r="N7" s="4"/>
      <c r="O7" s="4"/>
      <c r="P7" s="4"/>
      <c r="Q7" s="4"/>
      <c r="R7" s="4"/>
      <c r="S7" s="4"/>
      <c r="T7" s="4"/>
      <c r="U7" s="4"/>
    </row>
    <row r="8" spans="1:21" ht="15">
      <c r="A8" s="16"/>
      <c r="B8" s="16" t="s">
        <v>1497</v>
      </c>
      <c r="C8" s="22" t="str">
        <f>B11</f>
        <v>630-44</v>
      </c>
      <c r="D8" s="4"/>
      <c r="E8" s="4"/>
      <c r="F8" s="4"/>
      <c r="G8" s="4"/>
      <c r="H8" s="4"/>
      <c r="I8" s="4"/>
      <c r="J8" s="4"/>
      <c r="K8" s="4"/>
      <c r="L8" s="4"/>
      <c r="M8" s="4"/>
      <c r="N8" s="4"/>
      <c r="O8" s="4"/>
      <c r="P8" s="4"/>
      <c r="Q8" s="4"/>
      <c r="R8" s="4"/>
      <c r="S8" s="4"/>
      <c r="T8" s="4"/>
      <c r="U8" s="4"/>
    </row>
    <row r="9" spans="1:21" ht="14.1" customHeight="1">
      <c r="A9" s="4"/>
      <c r="B9" s="4"/>
      <c r="C9" s="4"/>
      <c r="D9" s="4"/>
      <c r="E9" s="4"/>
      <c r="F9" s="4"/>
      <c r="G9" s="4"/>
      <c r="H9" s="4"/>
      <c r="I9" s="4"/>
      <c r="J9" s="4"/>
      <c r="K9" s="4"/>
      <c r="L9" s="4"/>
      <c r="M9" s="4"/>
      <c r="N9" s="4"/>
      <c r="O9" s="4"/>
      <c r="P9" s="4"/>
      <c r="Q9" s="4"/>
      <c r="R9" s="4"/>
      <c r="S9" s="4"/>
      <c r="T9" s="4"/>
      <c r="U9" s="4"/>
    </row>
    <row r="10" spans="1:21" ht="18" customHeight="1">
      <c r="A10" s="4"/>
      <c r="B10" s="77" t="s">
        <v>226</v>
      </c>
      <c r="C10" s="48"/>
      <c r="D10" s="48"/>
      <c r="E10" s="48"/>
      <c r="F10" s="48"/>
      <c r="G10" s="48"/>
      <c r="H10" s="73"/>
      <c r="I10" s="4"/>
      <c r="J10" s="4"/>
      <c r="K10" s="4"/>
      <c r="L10" s="4"/>
      <c r="M10" s="4"/>
      <c r="N10" s="4"/>
      <c r="O10" s="4"/>
      <c r="P10" s="4"/>
      <c r="Q10" s="4"/>
      <c r="R10" s="4"/>
      <c r="S10" s="4"/>
      <c r="T10" s="4"/>
      <c r="U10" s="4"/>
    </row>
    <row r="11" spans="1:21" ht="15">
      <c r="A11" s="4"/>
      <c r="B11" s="1" t="s">
        <v>225</v>
      </c>
      <c r="C11" s="4"/>
      <c r="D11" s="4"/>
      <c r="E11" s="4"/>
      <c r="F11" s="4"/>
      <c r="G11" s="4"/>
      <c r="H11" s="4"/>
      <c r="I11" s="4"/>
      <c r="J11" s="4"/>
      <c r="K11" s="4"/>
      <c r="L11" s="4"/>
      <c r="M11" s="4"/>
      <c r="N11" s="4"/>
      <c r="O11" s="4"/>
      <c r="P11" s="4"/>
      <c r="Q11" s="4"/>
      <c r="R11" s="4"/>
      <c r="S11" s="4"/>
      <c r="T11" s="4"/>
      <c r="U11" s="4"/>
    </row>
    <row r="12" spans="1:21" ht="15">
      <c r="A12" s="4"/>
      <c r="B12" s="4"/>
      <c r="C12" s="4"/>
      <c r="D12" s="4"/>
      <c r="E12" s="58" t="s">
        <v>2127</v>
      </c>
      <c r="F12" s="59"/>
      <c r="G12" s="59"/>
      <c r="H12" s="59"/>
      <c r="I12" s="59"/>
      <c r="J12" s="59"/>
      <c r="K12" s="59"/>
      <c r="L12" s="58"/>
      <c r="M12" s="58" t="s">
        <v>2098</v>
      </c>
      <c r="N12" s="59"/>
      <c r="O12" s="59"/>
      <c r="P12" s="59"/>
      <c r="Q12" s="59"/>
      <c r="R12" s="59"/>
      <c r="S12" s="59"/>
      <c r="T12" s="58"/>
      <c r="U12" s="4"/>
    </row>
    <row r="13" spans="1:21" ht="15">
      <c r="A13" s="4"/>
      <c r="B13" s="4"/>
      <c r="C13" s="4"/>
      <c r="D13" s="4"/>
      <c r="E13" s="58" t="s">
        <v>1344</v>
      </c>
      <c r="F13" s="59"/>
      <c r="G13" s="59"/>
      <c r="H13" s="58"/>
      <c r="I13" s="58" t="s">
        <v>842</v>
      </c>
      <c r="J13" s="59"/>
      <c r="K13" s="59"/>
      <c r="L13" s="58"/>
      <c r="M13" s="58" t="s">
        <v>1344</v>
      </c>
      <c r="N13" s="59"/>
      <c r="O13" s="59"/>
      <c r="P13" s="58"/>
      <c r="Q13" s="58" t="s">
        <v>842</v>
      </c>
      <c r="R13" s="59"/>
      <c r="S13" s="59"/>
      <c r="T13" s="58"/>
      <c r="U13" s="4"/>
    </row>
    <row r="14" spans="1:21" ht="15">
      <c r="A14" s="4"/>
      <c r="B14" s="4"/>
      <c r="C14" s="4"/>
      <c r="D14" s="4"/>
      <c r="E14" s="31" t="s">
        <v>833</v>
      </c>
      <c r="F14" s="31" t="s">
        <v>1934</v>
      </c>
      <c r="G14" s="31" t="s">
        <v>1853</v>
      </c>
      <c r="H14" s="31" t="s">
        <v>1618</v>
      </c>
      <c r="I14" s="31" t="s">
        <v>833</v>
      </c>
      <c r="J14" s="31" t="s">
        <v>1934</v>
      </c>
      <c r="K14" s="31" t="s">
        <v>1853</v>
      </c>
      <c r="L14" s="31" t="s">
        <v>1618</v>
      </c>
      <c r="M14" s="31" t="s">
        <v>833</v>
      </c>
      <c r="N14" s="31" t="s">
        <v>1934</v>
      </c>
      <c r="O14" s="31" t="s">
        <v>1853</v>
      </c>
      <c r="P14" s="31" t="s">
        <v>1618</v>
      </c>
      <c r="Q14" s="31" t="s">
        <v>833</v>
      </c>
      <c r="R14" s="31" t="s">
        <v>1934</v>
      </c>
      <c r="S14" s="31" t="s">
        <v>1853</v>
      </c>
      <c r="T14" s="31" t="s">
        <v>1618</v>
      </c>
      <c r="U14" s="4"/>
    </row>
    <row r="15" spans="1:21" ht="14.1" customHeight="1">
      <c r="A15" s="4"/>
      <c r="B15" s="4"/>
      <c r="C15" s="4"/>
      <c r="D15" s="4"/>
      <c r="E15" s="35" t="s">
        <v>51</v>
      </c>
      <c r="F15" s="35" t="s">
        <v>87</v>
      </c>
      <c r="G15" s="35" t="s">
        <v>109</v>
      </c>
      <c r="H15" s="35" t="s">
        <v>123</v>
      </c>
      <c r="I15" s="35" t="s">
        <v>348</v>
      </c>
      <c r="J15" s="35" t="s">
        <v>349</v>
      </c>
      <c r="K15" s="35" t="s">
        <v>377</v>
      </c>
      <c r="L15" s="35" t="s">
        <v>58</v>
      </c>
      <c r="M15" s="35" t="s">
        <v>51</v>
      </c>
      <c r="N15" s="35" t="s">
        <v>87</v>
      </c>
      <c r="O15" s="35" t="s">
        <v>109</v>
      </c>
      <c r="P15" s="35" t="s">
        <v>123</v>
      </c>
      <c r="Q15" s="35" t="s">
        <v>348</v>
      </c>
      <c r="R15" s="35" t="s">
        <v>349</v>
      </c>
      <c r="S15" s="35" t="s">
        <v>377</v>
      </c>
      <c r="T15" s="35" t="s">
        <v>58</v>
      </c>
      <c r="U15" s="4"/>
    </row>
    <row r="16" spans="1:21" ht="15">
      <c r="A16" s="4"/>
      <c r="B16" s="54" t="s">
        <v>1854</v>
      </c>
      <c r="C16" s="17" t="s">
        <v>1254</v>
      </c>
      <c r="D16" s="35" t="s">
        <v>51</v>
      </c>
      <c r="E16" s="3">
        <v>4081000</v>
      </c>
      <c r="F16" s="3">
        <v>2218000</v>
      </c>
      <c r="G16" s="3">
        <v>4144000</v>
      </c>
      <c r="H16" s="3">
        <v>10443000</v>
      </c>
      <c r="I16" s="3">
        <v>3898000</v>
      </c>
      <c r="J16" s="3">
        <v>1955000</v>
      </c>
      <c r="K16" s="3">
        <v>3917000</v>
      </c>
      <c r="L16" s="3">
        <v>9770000</v>
      </c>
      <c r="M16" s="3">
        <v>4049000</v>
      </c>
      <c r="N16" s="3">
        <v>2150000</v>
      </c>
      <c r="O16" s="3">
        <v>3859000</v>
      </c>
      <c r="P16" s="3">
        <v>10058000</v>
      </c>
      <c r="Q16" s="3">
        <v>3862000</v>
      </c>
      <c r="R16" s="3">
        <v>1882000</v>
      </c>
      <c r="S16" s="3">
        <v>3635000</v>
      </c>
      <c r="T16" s="3">
        <v>9379000</v>
      </c>
      <c r="U16" s="35" t="s">
        <v>51</v>
      </c>
    </row>
    <row r="17" spans="1:21" ht="15">
      <c r="A17" s="4"/>
      <c r="B17" s="55"/>
      <c r="C17" s="17" t="s">
        <v>2105</v>
      </c>
      <c r="D17" s="35" t="s">
        <v>87</v>
      </c>
      <c r="E17" s="3">
        <v>113000</v>
      </c>
      <c r="F17" s="3">
        <v>119000</v>
      </c>
      <c r="G17" s="3">
        <v>326000</v>
      </c>
      <c r="H17" s="3">
        <v>558000</v>
      </c>
      <c r="I17" s="3">
        <v>112000</v>
      </c>
      <c r="J17" s="3">
        <v>116000</v>
      </c>
      <c r="K17" s="3">
        <v>324000</v>
      </c>
      <c r="L17" s="3">
        <v>552000</v>
      </c>
      <c r="M17" s="3">
        <v>102000</v>
      </c>
      <c r="N17" s="3">
        <v>139000</v>
      </c>
      <c r="O17" s="3">
        <v>340000</v>
      </c>
      <c r="P17" s="3">
        <v>581000</v>
      </c>
      <c r="Q17" s="3">
        <v>102000</v>
      </c>
      <c r="R17" s="3">
        <v>137000</v>
      </c>
      <c r="S17" s="3">
        <v>331000</v>
      </c>
      <c r="T17" s="3">
        <v>570000</v>
      </c>
      <c r="U17" s="35" t="s">
        <v>87</v>
      </c>
    </row>
    <row r="18" spans="1:21" ht="15">
      <c r="A18" s="4"/>
      <c r="B18" s="55"/>
      <c r="C18" s="17" t="s">
        <v>2012</v>
      </c>
      <c r="D18" s="35" t="s">
        <v>109</v>
      </c>
      <c r="E18" s="3">
        <v>0</v>
      </c>
      <c r="F18" s="3">
        <v>0</v>
      </c>
      <c r="G18" s="3">
        <v>0</v>
      </c>
      <c r="H18" s="3">
        <v>0</v>
      </c>
      <c r="I18" s="3">
        <v>0</v>
      </c>
      <c r="J18" s="3">
        <v>0</v>
      </c>
      <c r="K18" s="3">
        <v>0</v>
      </c>
      <c r="L18" s="3">
        <v>0</v>
      </c>
      <c r="M18" s="3">
        <v>0</v>
      </c>
      <c r="N18" s="3">
        <v>0</v>
      </c>
      <c r="O18" s="3">
        <v>0</v>
      </c>
      <c r="P18" s="3">
        <v>0</v>
      </c>
      <c r="Q18" s="3">
        <v>0</v>
      </c>
      <c r="R18" s="3">
        <v>0</v>
      </c>
      <c r="S18" s="3">
        <v>0</v>
      </c>
      <c r="T18" s="3">
        <v>0</v>
      </c>
      <c r="U18" s="35" t="s">
        <v>109</v>
      </c>
    </row>
    <row r="19" spans="1:21" ht="15">
      <c r="A19" s="4"/>
      <c r="B19" s="55"/>
      <c r="C19" s="17" t="s">
        <v>916</v>
      </c>
      <c r="D19" s="35" t="s">
        <v>123</v>
      </c>
      <c r="E19" s="3">
        <v>-117000</v>
      </c>
      <c r="F19" s="3">
        <v>-25000</v>
      </c>
      <c r="G19" s="3">
        <v>-22000</v>
      </c>
      <c r="H19" s="3">
        <v>-164000</v>
      </c>
      <c r="I19" s="3">
        <v>-117000</v>
      </c>
      <c r="J19" s="3">
        <v>-25000</v>
      </c>
      <c r="K19" s="3">
        <v>-22000</v>
      </c>
      <c r="L19" s="3">
        <v>-164000</v>
      </c>
      <c r="M19" s="3">
        <v>-70000</v>
      </c>
      <c r="N19" s="3">
        <v>-64000</v>
      </c>
      <c r="O19" s="3">
        <v>-49000</v>
      </c>
      <c r="P19" s="3">
        <v>-183000</v>
      </c>
      <c r="Q19" s="3">
        <v>-66000</v>
      </c>
      <c r="R19" s="3">
        <v>-64000</v>
      </c>
      <c r="S19" s="3">
        <v>-49000</v>
      </c>
      <c r="T19" s="3">
        <v>-179000</v>
      </c>
      <c r="U19" s="35" t="s">
        <v>123</v>
      </c>
    </row>
    <row r="20" spans="1:21" ht="15">
      <c r="A20" s="4"/>
      <c r="B20" s="55"/>
      <c r="C20" s="17" t="s">
        <v>1126</v>
      </c>
      <c r="D20" s="35" t="s">
        <v>137</v>
      </c>
      <c r="E20" s="3">
        <v>0</v>
      </c>
      <c r="F20" s="3">
        <v>8000</v>
      </c>
      <c r="G20" s="3">
        <v>7000</v>
      </c>
      <c r="H20" s="3">
        <v>15000</v>
      </c>
      <c r="I20" s="3">
        <v>0</v>
      </c>
      <c r="J20" s="3">
        <v>0</v>
      </c>
      <c r="K20" s="3">
        <v>0</v>
      </c>
      <c r="L20" s="3">
        <v>0</v>
      </c>
      <c r="M20" s="3">
        <v>0</v>
      </c>
      <c r="N20" s="3">
        <v>-7000</v>
      </c>
      <c r="O20" s="3">
        <v>-6000</v>
      </c>
      <c r="P20" s="3">
        <v>-13000</v>
      </c>
      <c r="Q20" s="3">
        <v>0</v>
      </c>
      <c r="R20" s="3">
        <v>0</v>
      </c>
      <c r="S20" s="3">
        <v>0</v>
      </c>
      <c r="T20" s="3">
        <v>0</v>
      </c>
      <c r="U20" s="35" t="s">
        <v>137</v>
      </c>
    </row>
    <row r="21" spans="1:21" ht="15">
      <c r="A21" s="4"/>
      <c r="B21" s="55"/>
      <c r="C21" s="17" t="s">
        <v>746</v>
      </c>
      <c r="D21" s="35" t="s">
        <v>143</v>
      </c>
      <c r="E21" s="3">
        <v>0</v>
      </c>
      <c r="F21" s="3">
        <v>0</v>
      </c>
      <c r="G21" s="3">
        <v>0</v>
      </c>
      <c r="H21" s="3">
        <v>0</v>
      </c>
      <c r="I21" s="3">
        <v>0</v>
      </c>
      <c r="J21" s="3">
        <v>0</v>
      </c>
      <c r="K21" s="3">
        <v>0</v>
      </c>
      <c r="L21" s="3">
        <v>0</v>
      </c>
      <c r="M21" s="3">
        <v>0</v>
      </c>
      <c r="N21" s="3">
        <v>0</v>
      </c>
      <c r="O21" s="3">
        <v>0</v>
      </c>
      <c r="P21" s="3">
        <v>0</v>
      </c>
      <c r="Q21" s="3">
        <v>0</v>
      </c>
      <c r="R21" s="3">
        <v>0</v>
      </c>
      <c r="S21" s="3">
        <v>0</v>
      </c>
      <c r="T21" s="3">
        <v>0</v>
      </c>
      <c r="U21" s="35" t="s">
        <v>143</v>
      </c>
    </row>
    <row r="22" spans="1:21" ht="15">
      <c r="A22" s="4"/>
      <c r="B22" s="55"/>
      <c r="C22" s="17" t="s">
        <v>1260</v>
      </c>
      <c r="D22" s="35" t="s">
        <v>348</v>
      </c>
      <c r="E22" s="3">
        <v>4077000</v>
      </c>
      <c r="F22" s="3">
        <v>2320000</v>
      </c>
      <c r="G22" s="3">
        <v>4455000</v>
      </c>
      <c r="H22" s="3">
        <v>10852000</v>
      </c>
      <c r="I22" s="3">
        <v>3893000</v>
      </c>
      <c r="J22" s="3">
        <v>2046000</v>
      </c>
      <c r="K22" s="3">
        <v>4219000</v>
      </c>
      <c r="L22" s="3">
        <v>10158000</v>
      </c>
      <c r="M22" s="3">
        <v>4081000</v>
      </c>
      <c r="N22" s="3">
        <v>2218000</v>
      </c>
      <c r="O22" s="3">
        <v>4144000</v>
      </c>
      <c r="P22" s="3">
        <v>10443000</v>
      </c>
      <c r="Q22" s="3">
        <v>3898000</v>
      </c>
      <c r="R22" s="3">
        <v>1955000</v>
      </c>
      <c r="S22" s="3">
        <v>3917000</v>
      </c>
      <c r="T22" s="3">
        <v>9770000</v>
      </c>
      <c r="U22" s="35" t="s">
        <v>348</v>
      </c>
    </row>
    <row r="23" spans="1:21" ht="15">
      <c r="A23" s="4"/>
      <c r="B23" s="53"/>
      <c r="C23" s="17" t="s">
        <v>419</v>
      </c>
      <c r="D23" s="35" t="s">
        <v>349</v>
      </c>
      <c r="E23" s="38"/>
      <c r="F23" s="38"/>
      <c r="G23" s="38"/>
      <c r="H23" s="3">
        <v>784000</v>
      </c>
      <c r="I23" s="38"/>
      <c r="J23" s="38"/>
      <c r="K23" s="38"/>
      <c r="L23" s="3">
        <v>784000</v>
      </c>
      <c r="M23" s="38"/>
      <c r="N23" s="38"/>
      <c r="O23" s="38"/>
      <c r="P23" s="3">
        <v>813000</v>
      </c>
      <c r="Q23" s="38"/>
      <c r="R23" s="38"/>
      <c r="S23" s="38"/>
      <c r="T23" s="3">
        <v>722000</v>
      </c>
      <c r="U23" s="35" t="s">
        <v>349</v>
      </c>
    </row>
    <row r="24" spans="1:21" ht="15">
      <c r="A24" s="4"/>
      <c r="B24" s="54" t="s">
        <v>1890</v>
      </c>
      <c r="C24" s="17" t="s">
        <v>1254</v>
      </c>
      <c r="D24" s="35" t="s">
        <v>377</v>
      </c>
      <c r="E24" s="3">
        <v>2327000</v>
      </c>
      <c r="F24" s="3">
        <v>1717000</v>
      </c>
      <c r="G24" s="3">
        <v>3276000</v>
      </c>
      <c r="H24" s="3">
        <v>7320000</v>
      </c>
      <c r="I24" s="3">
        <v>2300000</v>
      </c>
      <c r="J24" s="3">
        <v>1500000</v>
      </c>
      <c r="K24" s="3">
        <v>3066000</v>
      </c>
      <c r="L24" s="3">
        <v>6866000</v>
      </c>
      <c r="M24" s="3">
        <v>2240000</v>
      </c>
      <c r="N24" s="3">
        <v>1661000</v>
      </c>
      <c r="O24" s="3">
        <v>3060000</v>
      </c>
      <c r="P24" s="3">
        <v>6961000</v>
      </c>
      <c r="Q24" s="3">
        <v>2214000</v>
      </c>
      <c r="R24" s="3">
        <v>1451000</v>
      </c>
      <c r="S24" s="3">
        <v>2873000</v>
      </c>
      <c r="T24" s="3">
        <v>6538000</v>
      </c>
      <c r="U24" s="35" t="s">
        <v>377</v>
      </c>
    </row>
    <row r="25" spans="1:21" ht="15">
      <c r="A25" s="4"/>
      <c r="B25" s="55"/>
      <c r="C25" s="17" t="s">
        <v>1891</v>
      </c>
      <c r="D25" s="35" t="s">
        <v>58</v>
      </c>
      <c r="E25" s="3">
        <v>137000</v>
      </c>
      <c r="F25" s="3">
        <v>137000</v>
      </c>
      <c r="G25" s="3">
        <v>263000</v>
      </c>
      <c r="H25" s="3">
        <v>537000</v>
      </c>
      <c r="I25" s="3">
        <v>134000</v>
      </c>
      <c r="J25" s="3">
        <v>130000</v>
      </c>
      <c r="K25" s="3">
        <v>254000</v>
      </c>
      <c r="L25" s="3">
        <v>518000</v>
      </c>
      <c r="M25" s="3">
        <v>128000</v>
      </c>
      <c r="N25" s="3">
        <v>125000</v>
      </c>
      <c r="O25" s="3">
        <v>255000</v>
      </c>
      <c r="P25" s="3">
        <v>508000</v>
      </c>
      <c r="Q25" s="3">
        <v>125000</v>
      </c>
      <c r="R25" s="3">
        <v>113000</v>
      </c>
      <c r="S25" s="3">
        <v>238000</v>
      </c>
      <c r="T25" s="3">
        <v>476000</v>
      </c>
      <c r="U25" s="35" t="s">
        <v>58</v>
      </c>
    </row>
    <row r="26" spans="1:21" ht="15">
      <c r="A26" s="4"/>
      <c r="B26" s="55"/>
      <c r="C26" s="17" t="s">
        <v>1055</v>
      </c>
      <c r="D26" s="35" t="s">
        <v>64</v>
      </c>
      <c r="E26" s="3">
        <v>3000</v>
      </c>
      <c r="F26" s="3">
        <v>4000</v>
      </c>
      <c r="G26" s="3">
        <v>7000</v>
      </c>
      <c r="H26" s="3">
        <v>14000</v>
      </c>
      <c r="I26" s="3">
        <v>3000</v>
      </c>
      <c r="J26" s="3">
        <v>4000</v>
      </c>
      <c r="K26" s="3">
        <v>7000</v>
      </c>
      <c r="L26" s="3">
        <v>14000</v>
      </c>
      <c r="M26" s="3">
        <v>0</v>
      </c>
      <c r="N26" s="3">
        <v>1000</v>
      </c>
      <c r="O26" s="3">
        <v>15000</v>
      </c>
      <c r="P26" s="3">
        <v>16000</v>
      </c>
      <c r="Q26" s="3">
        <v>0</v>
      </c>
      <c r="R26" s="3">
        <v>0</v>
      </c>
      <c r="S26" s="3">
        <v>4000</v>
      </c>
      <c r="T26" s="3">
        <v>4000</v>
      </c>
      <c r="U26" s="35" t="s">
        <v>64</v>
      </c>
    </row>
    <row r="27" spans="1:21" ht="15">
      <c r="A27" s="4"/>
      <c r="B27" s="55"/>
      <c r="C27" s="17" t="s">
        <v>916</v>
      </c>
      <c r="D27" s="35" t="s">
        <v>68</v>
      </c>
      <c r="E27" s="3">
        <v>0</v>
      </c>
      <c r="F27" s="3">
        <v>0</v>
      </c>
      <c r="G27" s="3">
        <v>0</v>
      </c>
      <c r="H27" s="3">
        <v>0</v>
      </c>
      <c r="I27" s="3">
        <v>0</v>
      </c>
      <c r="J27" s="3">
        <v>0</v>
      </c>
      <c r="K27" s="3">
        <v>0</v>
      </c>
      <c r="L27" s="3">
        <v>0</v>
      </c>
      <c r="M27" s="3">
        <v>0</v>
      </c>
      <c r="N27" s="3">
        <v>0</v>
      </c>
      <c r="O27" s="3">
        <v>0</v>
      </c>
      <c r="P27" s="3">
        <v>0</v>
      </c>
      <c r="Q27" s="3">
        <v>0</v>
      </c>
      <c r="R27" s="3">
        <v>0</v>
      </c>
      <c r="S27" s="3">
        <v>0</v>
      </c>
      <c r="T27" s="3">
        <v>0</v>
      </c>
      <c r="U27" s="35" t="s">
        <v>68</v>
      </c>
    </row>
    <row r="28" spans="1:21" ht="15">
      <c r="A28" s="4"/>
      <c r="B28" s="55"/>
      <c r="C28" s="17" t="s">
        <v>1126</v>
      </c>
      <c r="D28" s="35" t="s">
        <v>75</v>
      </c>
      <c r="E28" s="3">
        <v>-97000</v>
      </c>
      <c r="F28" s="3">
        <v>-24000</v>
      </c>
      <c r="G28" s="3">
        <v>-23000</v>
      </c>
      <c r="H28" s="3">
        <v>-144000</v>
      </c>
      <c r="I28" s="3">
        <v>-99000</v>
      </c>
      <c r="J28" s="3">
        <v>-24000</v>
      </c>
      <c r="K28" s="3">
        <v>-23000</v>
      </c>
      <c r="L28" s="3">
        <v>-146000</v>
      </c>
      <c r="M28" s="3">
        <v>-41000</v>
      </c>
      <c r="N28" s="3">
        <v>-64000</v>
      </c>
      <c r="O28" s="3">
        <v>-49000</v>
      </c>
      <c r="P28" s="3">
        <v>-154000</v>
      </c>
      <c r="Q28" s="3">
        <v>-39000</v>
      </c>
      <c r="R28" s="3">
        <v>-64000</v>
      </c>
      <c r="S28" s="3">
        <v>-49000</v>
      </c>
      <c r="T28" s="3">
        <v>-152000</v>
      </c>
      <c r="U28" s="35" t="s">
        <v>75</v>
      </c>
    </row>
    <row r="29" spans="1:21" ht="15">
      <c r="A29" s="4"/>
      <c r="B29" s="55"/>
      <c r="C29" s="17" t="s">
        <v>746</v>
      </c>
      <c r="D29" s="35" t="s">
        <v>78</v>
      </c>
      <c r="E29" s="3">
        <v>0</v>
      </c>
      <c r="F29" s="3">
        <v>7000</v>
      </c>
      <c r="G29" s="3">
        <v>7000</v>
      </c>
      <c r="H29" s="3">
        <v>14000</v>
      </c>
      <c r="I29" s="3">
        <v>0</v>
      </c>
      <c r="J29" s="3">
        <v>0</v>
      </c>
      <c r="K29" s="3">
        <v>0</v>
      </c>
      <c r="L29" s="3">
        <v>0</v>
      </c>
      <c r="M29" s="3">
        <v>0</v>
      </c>
      <c r="N29" s="3">
        <v>-6000</v>
      </c>
      <c r="O29" s="3">
        <v>-5000</v>
      </c>
      <c r="P29" s="3">
        <v>-11000</v>
      </c>
      <c r="Q29" s="3">
        <v>0</v>
      </c>
      <c r="R29" s="3">
        <v>0</v>
      </c>
      <c r="S29" s="3">
        <v>0</v>
      </c>
      <c r="T29" s="3">
        <v>0</v>
      </c>
      <c r="U29" s="35" t="s">
        <v>78</v>
      </c>
    </row>
    <row r="30" spans="1:21" ht="15">
      <c r="A30" s="4"/>
      <c r="B30" s="53"/>
      <c r="C30" s="17" t="s">
        <v>1338</v>
      </c>
      <c r="D30" s="35" t="s">
        <v>80</v>
      </c>
      <c r="E30" s="3">
        <v>2370000</v>
      </c>
      <c r="F30" s="3">
        <v>1841000</v>
      </c>
      <c r="G30" s="3">
        <v>3530000</v>
      </c>
      <c r="H30" s="3">
        <v>7741000</v>
      </c>
      <c r="I30" s="3">
        <v>2338000</v>
      </c>
      <c r="J30" s="3">
        <v>1610000</v>
      </c>
      <c r="K30" s="3">
        <v>3304000</v>
      </c>
      <c r="L30" s="3">
        <v>7252000</v>
      </c>
      <c r="M30" s="3">
        <v>2327000</v>
      </c>
      <c r="N30" s="3">
        <v>1717000</v>
      </c>
      <c r="O30" s="3">
        <v>3276000</v>
      </c>
      <c r="P30" s="3">
        <v>7320000</v>
      </c>
      <c r="Q30" s="3">
        <v>2300000</v>
      </c>
      <c r="R30" s="3">
        <v>1500000</v>
      </c>
      <c r="S30" s="3">
        <v>3066000</v>
      </c>
      <c r="T30" s="3">
        <v>6866000</v>
      </c>
      <c r="U30" s="35" t="s">
        <v>80</v>
      </c>
    </row>
    <row r="31" spans="1:21" ht="15">
      <c r="A31" s="4"/>
      <c r="B31" s="53" t="s">
        <v>1881</v>
      </c>
      <c r="C31" s="17" t="s">
        <v>1254</v>
      </c>
      <c r="D31" s="35" t="s">
        <v>81</v>
      </c>
      <c r="E31" s="3">
        <v>1754000</v>
      </c>
      <c r="F31" s="3">
        <v>501000</v>
      </c>
      <c r="G31" s="3">
        <v>868000</v>
      </c>
      <c r="H31" s="3">
        <v>3123000</v>
      </c>
      <c r="I31" s="3">
        <v>1598000</v>
      </c>
      <c r="J31" s="3">
        <v>455000</v>
      </c>
      <c r="K31" s="3">
        <v>851000</v>
      </c>
      <c r="L31" s="3">
        <v>2904000</v>
      </c>
      <c r="M31" s="3">
        <v>1809000</v>
      </c>
      <c r="N31" s="3">
        <v>489000</v>
      </c>
      <c r="O31" s="3">
        <v>799000</v>
      </c>
      <c r="P31" s="3">
        <v>3097000</v>
      </c>
      <c r="Q31" s="3">
        <v>1648000</v>
      </c>
      <c r="R31" s="3">
        <v>431000</v>
      </c>
      <c r="S31" s="3">
        <v>762000</v>
      </c>
      <c r="T31" s="3">
        <v>2841000</v>
      </c>
      <c r="U31" s="35" t="s">
        <v>81</v>
      </c>
    </row>
    <row r="32" spans="1:21" ht="15">
      <c r="A32" s="4"/>
      <c r="B32" s="53"/>
      <c r="C32" s="17" t="s">
        <v>1338</v>
      </c>
      <c r="D32" s="35" t="s">
        <v>82</v>
      </c>
      <c r="E32" s="3">
        <v>1707000</v>
      </c>
      <c r="F32" s="3">
        <v>479000</v>
      </c>
      <c r="G32" s="3">
        <v>925000</v>
      </c>
      <c r="H32" s="3">
        <v>3111000</v>
      </c>
      <c r="I32" s="3">
        <v>1555000</v>
      </c>
      <c r="J32" s="3">
        <v>436000</v>
      </c>
      <c r="K32" s="3">
        <v>915000</v>
      </c>
      <c r="L32" s="3">
        <v>2906000</v>
      </c>
      <c r="M32" s="3">
        <v>1754000</v>
      </c>
      <c r="N32" s="3">
        <v>501000</v>
      </c>
      <c r="O32" s="3">
        <v>868000</v>
      </c>
      <c r="P32" s="3">
        <v>3123000</v>
      </c>
      <c r="Q32" s="3">
        <v>1598000</v>
      </c>
      <c r="R32" s="3">
        <v>455000</v>
      </c>
      <c r="S32" s="3">
        <v>851000</v>
      </c>
      <c r="T32" s="3">
        <v>2904000</v>
      </c>
      <c r="U32" s="35" t="s">
        <v>82</v>
      </c>
    </row>
    <row r="33" spans="1:21" ht="15">
      <c r="A33" s="4"/>
      <c r="B33" s="54" t="s">
        <v>2079</v>
      </c>
      <c r="C33" s="54"/>
      <c r="D33" s="19" t="s">
        <v>84</v>
      </c>
      <c r="E33" s="34">
        <v>4.4477390659748002</v>
      </c>
      <c r="F33" s="34">
        <v>13.3076181292189</v>
      </c>
      <c r="G33" s="34">
        <v>20</v>
      </c>
      <c r="H33" s="32"/>
      <c r="I33" s="34">
        <v>4.7562425683709897</v>
      </c>
      <c r="J33" s="34">
        <v>16.562107904642399</v>
      </c>
      <c r="K33" s="34">
        <v>20</v>
      </c>
      <c r="L33" s="32"/>
      <c r="M33" s="34">
        <v>4.3</v>
      </c>
      <c r="N33" s="34">
        <v>13.6</v>
      </c>
      <c r="O33" s="34">
        <v>20</v>
      </c>
      <c r="P33" s="32"/>
      <c r="Q33" s="34">
        <v>4.55962587685113</v>
      </c>
      <c r="R33" s="34">
        <v>16.3892445582586</v>
      </c>
      <c r="S33" s="34">
        <v>20.0153374233129</v>
      </c>
      <c r="T33" s="32"/>
      <c r="U33" s="19" t="s">
        <v>84</v>
      </c>
    </row>
  </sheetData>
  <mergeCells count="14">
    <mergeCell ref="B16:B23"/>
    <mergeCell ref="B24:B30"/>
    <mergeCell ref="B31:B32"/>
    <mergeCell ref="B33:C33"/>
    <mergeCell ref="M12:T12"/>
    <mergeCell ref="E13:H13"/>
    <mergeCell ref="I13:L13"/>
    <mergeCell ref="M13:P13"/>
    <mergeCell ref="Q13:T13"/>
    <mergeCell ref="A1:C1"/>
    <mergeCell ref="A2:C2"/>
    <mergeCell ref="D4:E4"/>
    <mergeCell ref="B10:H10"/>
    <mergeCell ref="E12:L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'@lists'!$A$37:$B$37</xm:f>
          </x14:formula1>
          <xm:sqref>C8</xm:sqref>
        </x14:dataValidation>
      </x14:dataValidations>
    </ext>
  </extLst>
</worksheet>
</file>

<file path=xl/worksheets/sheet37.xml><?xml version="1.0" encoding="utf-8"?>
<worksheet xmlns="http://schemas.openxmlformats.org/spreadsheetml/2006/main" xmlns:r="http://schemas.openxmlformats.org/officeDocument/2006/relationships">
  <sheetPr>
    <outlinePr summaryBelow="0" summaryRight="0"/>
  </sheetPr>
  <dimension ref="A1:H35"/>
  <sheetViews>
    <sheetView workbookViewId="0"/>
  </sheetViews>
  <sheetFormatPr defaultColWidth="11.44140625" defaultRowHeight="13.2"/>
  <cols>
    <col min="1" max="1" width="2.88671875" customWidth="1"/>
    <col min="2" max="2" width="9.6640625" customWidth="1"/>
    <col min="3" max="3" width="67.109375" customWidth="1"/>
    <col min="4" max="4" width="8.33203125" customWidth="1"/>
    <col min="5" max="6" width="16.33203125" customWidth="1"/>
    <col min="7" max="7" width="8.33203125" customWidth="1"/>
    <col min="8" max="8" width="13.5546875" customWidth="1"/>
  </cols>
  <sheetData>
    <row r="1" spans="1:8" ht="15">
      <c r="A1" s="47" t="s">
        <v>862</v>
      </c>
      <c r="B1" s="48"/>
      <c r="C1" s="48"/>
      <c r="D1" s="4"/>
      <c r="E1" s="4"/>
      <c r="F1" s="4"/>
      <c r="G1" s="4"/>
      <c r="H1" s="4"/>
    </row>
    <row r="2" spans="1:8" ht="15">
      <c r="A2" s="47" t="s">
        <v>1043</v>
      </c>
      <c r="B2" s="48"/>
      <c r="C2" s="48"/>
      <c r="D2" s="4"/>
      <c r="E2" s="4"/>
      <c r="F2" s="4"/>
      <c r="G2" s="4"/>
      <c r="H2" s="4"/>
    </row>
    <row r="3" spans="1:8" ht="14.1" customHeight="1">
      <c r="A3" s="4"/>
      <c r="B3" s="4"/>
      <c r="C3" s="4"/>
      <c r="D3" s="4"/>
      <c r="E3" s="4"/>
      <c r="F3" s="4"/>
      <c r="G3" s="4"/>
      <c r="H3" s="4"/>
    </row>
    <row r="4" spans="1:8" ht="15">
      <c r="A4" s="14"/>
      <c r="B4" s="18" t="s">
        <v>842</v>
      </c>
      <c r="C4" s="24" t="s">
        <v>69</v>
      </c>
      <c r="D4" s="49" t="str">
        <f>IF(C4&lt;&gt;"",VLOOKUP(C4,'@Entities'!A2:B71,2,0),"")</f>
        <v>בנק הפועלים בע"מ</v>
      </c>
      <c r="E4" s="50"/>
      <c r="F4" s="4"/>
      <c r="G4" s="4"/>
      <c r="H4" s="4"/>
    </row>
    <row r="5" spans="1:8" ht="15">
      <c r="A5" s="11"/>
      <c r="B5" s="11" t="s">
        <v>2104</v>
      </c>
      <c r="C5" s="9">
        <v>43465</v>
      </c>
      <c r="D5" s="4"/>
      <c r="E5" s="4"/>
      <c r="F5" s="4"/>
      <c r="G5" s="4"/>
      <c r="H5" s="4"/>
    </row>
    <row r="6" spans="1:8" ht="15">
      <c r="A6" s="11"/>
      <c r="B6" s="20" t="str">
        <f>"סוג מטבע"&amp;IF(C6="ILS","אלפי ש""""ח","")</f>
        <v>סוג מטבעאלפי ש""ח</v>
      </c>
      <c r="C6" s="25" t="s">
        <v>556</v>
      </c>
      <c r="D6" s="4"/>
      <c r="E6" s="4"/>
      <c r="F6" s="4"/>
      <c r="G6" s="4"/>
      <c r="H6" s="4"/>
    </row>
    <row r="7" spans="1:8" ht="15">
      <c r="A7" s="15"/>
      <c r="B7" s="15"/>
      <c r="C7" s="10"/>
      <c r="D7" s="4"/>
      <c r="E7" s="4"/>
      <c r="F7" s="4"/>
      <c r="G7" s="4"/>
      <c r="H7" s="4"/>
    </row>
    <row r="8" spans="1:8" ht="15">
      <c r="A8" s="16"/>
      <c r="B8" s="16" t="s">
        <v>1497</v>
      </c>
      <c r="C8" s="22" t="str">
        <f>B11</f>
        <v>630-45</v>
      </c>
      <c r="D8" s="4"/>
      <c r="E8" s="4"/>
      <c r="F8" s="4"/>
      <c r="G8" s="4"/>
      <c r="H8" s="4"/>
    </row>
    <row r="9" spans="1:8" ht="14.1" customHeight="1">
      <c r="A9" s="4"/>
      <c r="B9" s="4"/>
      <c r="C9" s="4"/>
      <c r="D9" s="4"/>
      <c r="E9" s="4"/>
      <c r="F9" s="4"/>
      <c r="G9" s="4"/>
      <c r="H9" s="4"/>
    </row>
    <row r="10" spans="1:8" ht="18" customHeight="1">
      <c r="A10" s="4"/>
      <c r="B10" s="51" t="s">
        <v>228</v>
      </c>
      <c r="C10" s="48"/>
      <c r="D10" s="48"/>
      <c r="E10" s="48"/>
      <c r="F10" s="48"/>
      <c r="G10" s="48"/>
      <c r="H10" s="73"/>
    </row>
    <row r="11" spans="1:8" ht="15.6">
      <c r="A11" s="4"/>
      <c r="B11" s="21" t="s">
        <v>227</v>
      </c>
      <c r="C11" s="4"/>
      <c r="D11" s="4"/>
      <c r="E11" s="4"/>
      <c r="F11" s="4"/>
      <c r="G11" s="4"/>
      <c r="H11" s="4"/>
    </row>
    <row r="12" spans="1:8" ht="15">
      <c r="A12" s="4"/>
      <c r="B12" s="4"/>
      <c r="C12" s="4"/>
      <c r="D12" s="4"/>
      <c r="E12" s="31" t="s">
        <v>2127</v>
      </c>
      <c r="F12" s="31" t="s">
        <v>2098</v>
      </c>
      <c r="G12" s="4"/>
      <c r="H12" s="4"/>
    </row>
    <row r="13" spans="1:8" ht="14.1" customHeight="1">
      <c r="A13" s="4"/>
      <c r="B13" s="4"/>
      <c r="C13" s="4"/>
      <c r="D13" s="4"/>
      <c r="E13" s="26" t="s">
        <v>51</v>
      </c>
      <c r="F13" s="26" t="s">
        <v>51</v>
      </c>
      <c r="G13" s="4"/>
      <c r="H13" s="4"/>
    </row>
    <row r="14" spans="1:8" ht="15">
      <c r="A14" s="4"/>
      <c r="B14" s="54" t="s">
        <v>1344</v>
      </c>
      <c r="C14" s="17" t="s">
        <v>1160</v>
      </c>
      <c r="D14" s="26" t="s">
        <v>51</v>
      </c>
      <c r="E14" s="3">
        <v>144000</v>
      </c>
      <c r="F14" s="3">
        <v>137000</v>
      </c>
      <c r="G14" s="26" t="s">
        <v>51</v>
      </c>
      <c r="H14" s="4"/>
    </row>
    <row r="15" spans="1:8" ht="15">
      <c r="A15" s="4"/>
      <c r="B15" s="55"/>
      <c r="C15" s="17" t="s">
        <v>835</v>
      </c>
      <c r="D15" s="26" t="s">
        <v>87</v>
      </c>
      <c r="E15" s="3">
        <v>8000</v>
      </c>
      <c r="F15" s="3">
        <v>19000</v>
      </c>
      <c r="G15" s="26" t="s">
        <v>87</v>
      </c>
      <c r="H15" s="4"/>
    </row>
    <row r="16" spans="1:8" ht="15">
      <c r="A16" s="4"/>
      <c r="B16" s="55"/>
      <c r="C16" s="17" t="s">
        <v>1161</v>
      </c>
      <c r="D16" s="26" t="s">
        <v>109</v>
      </c>
      <c r="E16" s="3">
        <v>28000</v>
      </c>
      <c r="F16" s="3">
        <v>66000</v>
      </c>
      <c r="G16" s="26" t="s">
        <v>109</v>
      </c>
      <c r="H16" s="4"/>
    </row>
    <row r="17" spans="1:8" ht="15">
      <c r="A17" s="4"/>
      <c r="B17" s="55"/>
      <c r="C17" s="17" t="s">
        <v>836</v>
      </c>
      <c r="D17" s="26" t="s">
        <v>123</v>
      </c>
      <c r="E17" s="3">
        <v>35000</v>
      </c>
      <c r="F17" s="3">
        <v>30000</v>
      </c>
      <c r="G17" s="26" t="s">
        <v>123</v>
      </c>
      <c r="H17" s="4"/>
    </row>
    <row r="18" spans="1:8" ht="15">
      <c r="A18" s="4"/>
      <c r="B18" s="55"/>
      <c r="C18" s="17" t="s">
        <v>1063</v>
      </c>
      <c r="D18" s="26" t="s">
        <v>137</v>
      </c>
      <c r="E18" s="3">
        <v>0</v>
      </c>
      <c r="F18" s="3">
        <v>0</v>
      </c>
      <c r="G18" s="26" t="s">
        <v>137</v>
      </c>
      <c r="H18" s="4"/>
    </row>
    <row r="19" spans="1:8" ht="15">
      <c r="A19" s="4"/>
      <c r="B19" s="55"/>
      <c r="C19" s="17" t="s">
        <v>819</v>
      </c>
      <c r="D19" s="26" t="s">
        <v>143</v>
      </c>
      <c r="E19" s="3">
        <v>0</v>
      </c>
      <c r="F19" s="3">
        <v>0</v>
      </c>
      <c r="G19" s="26" t="s">
        <v>143</v>
      </c>
      <c r="H19" s="4"/>
    </row>
    <row r="20" spans="1:8" ht="15">
      <c r="A20" s="4"/>
      <c r="B20" s="55"/>
      <c r="C20" s="17" t="s">
        <v>1062</v>
      </c>
      <c r="D20" s="26" t="s">
        <v>348</v>
      </c>
      <c r="E20" s="3">
        <v>0</v>
      </c>
      <c r="F20" s="3">
        <v>0</v>
      </c>
      <c r="G20" s="26" t="s">
        <v>348</v>
      </c>
      <c r="H20" s="4"/>
    </row>
    <row r="21" spans="1:8" ht="15">
      <c r="A21" s="4"/>
      <c r="B21" s="55"/>
      <c r="C21" s="17" t="s">
        <v>818</v>
      </c>
      <c r="D21" s="26" t="s">
        <v>349</v>
      </c>
      <c r="E21" s="3">
        <v>0</v>
      </c>
      <c r="F21" s="3">
        <v>0</v>
      </c>
      <c r="G21" s="26" t="s">
        <v>349</v>
      </c>
      <c r="H21" s="4"/>
    </row>
    <row r="22" spans="1:8" ht="15">
      <c r="A22" s="4"/>
      <c r="B22" s="55"/>
      <c r="C22" s="17" t="s">
        <v>1816</v>
      </c>
      <c r="D22" s="26" t="s">
        <v>377</v>
      </c>
      <c r="E22" s="3">
        <v>0</v>
      </c>
      <c r="F22" s="3">
        <v>0</v>
      </c>
      <c r="G22" s="26" t="s">
        <v>377</v>
      </c>
      <c r="H22" s="4"/>
    </row>
    <row r="23" spans="1:8" ht="15">
      <c r="A23" s="4"/>
      <c r="B23" s="55"/>
      <c r="C23" s="17" t="s">
        <v>1156</v>
      </c>
      <c r="D23" s="26" t="s">
        <v>58</v>
      </c>
      <c r="E23" s="3">
        <v>0</v>
      </c>
      <c r="F23" s="3">
        <v>0</v>
      </c>
      <c r="G23" s="26" t="s">
        <v>58</v>
      </c>
      <c r="H23" s="4"/>
    </row>
    <row r="24" spans="1:8" ht="30.9" customHeight="1">
      <c r="A24" s="4"/>
      <c r="B24" s="53"/>
      <c r="C24" s="17" t="s">
        <v>754</v>
      </c>
      <c r="D24" s="26" t="s">
        <v>64</v>
      </c>
      <c r="E24" s="3">
        <v>0</v>
      </c>
      <c r="F24" s="3">
        <v>0</v>
      </c>
      <c r="G24" s="26" t="s">
        <v>64</v>
      </c>
      <c r="H24" s="4"/>
    </row>
    <row r="25" spans="1:8" ht="15">
      <c r="A25" s="4"/>
      <c r="B25" s="54" t="s">
        <v>971</v>
      </c>
      <c r="C25" s="17" t="s">
        <v>1160</v>
      </c>
      <c r="D25" s="26" t="s">
        <v>68</v>
      </c>
      <c r="E25" s="3">
        <v>144000</v>
      </c>
      <c r="F25" s="3">
        <v>137000</v>
      </c>
      <c r="G25" s="26" t="s">
        <v>68</v>
      </c>
      <c r="H25" s="4"/>
    </row>
    <row r="26" spans="1:8" ht="15">
      <c r="A26" s="4"/>
      <c r="B26" s="55"/>
      <c r="C26" s="17" t="s">
        <v>835</v>
      </c>
      <c r="D26" s="26" t="s">
        <v>75</v>
      </c>
      <c r="E26" s="3">
        <v>8000</v>
      </c>
      <c r="F26" s="3">
        <v>19000</v>
      </c>
      <c r="G26" s="26" t="s">
        <v>75</v>
      </c>
      <c r="H26" s="4"/>
    </row>
    <row r="27" spans="1:8" ht="15">
      <c r="A27" s="4"/>
      <c r="B27" s="55"/>
      <c r="C27" s="17" t="s">
        <v>1161</v>
      </c>
      <c r="D27" s="26" t="s">
        <v>78</v>
      </c>
      <c r="E27" s="3">
        <v>28000</v>
      </c>
      <c r="F27" s="3">
        <v>66000</v>
      </c>
      <c r="G27" s="26" t="s">
        <v>78</v>
      </c>
      <c r="H27" s="4"/>
    </row>
    <row r="28" spans="1:8" ht="15">
      <c r="A28" s="4"/>
      <c r="B28" s="55"/>
      <c r="C28" s="17" t="s">
        <v>836</v>
      </c>
      <c r="D28" s="26" t="s">
        <v>80</v>
      </c>
      <c r="E28" s="3">
        <v>35000</v>
      </c>
      <c r="F28" s="3">
        <v>30000</v>
      </c>
      <c r="G28" s="26" t="s">
        <v>80</v>
      </c>
      <c r="H28" s="4"/>
    </row>
    <row r="29" spans="1:8" ht="15">
      <c r="A29" s="4"/>
      <c r="B29" s="55"/>
      <c r="C29" s="17" t="s">
        <v>1063</v>
      </c>
      <c r="D29" s="26" t="s">
        <v>81</v>
      </c>
      <c r="E29" s="3">
        <v>0</v>
      </c>
      <c r="F29" s="3">
        <v>0</v>
      </c>
      <c r="G29" s="26" t="s">
        <v>81</v>
      </c>
      <c r="H29" s="4"/>
    </row>
    <row r="30" spans="1:8" ht="15">
      <c r="A30" s="4"/>
      <c r="B30" s="55"/>
      <c r="C30" s="17" t="s">
        <v>819</v>
      </c>
      <c r="D30" s="26" t="s">
        <v>82</v>
      </c>
      <c r="E30" s="3">
        <v>0</v>
      </c>
      <c r="F30" s="3">
        <v>0</v>
      </c>
      <c r="G30" s="26" t="s">
        <v>82</v>
      </c>
      <c r="H30" s="4"/>
    </row>
    <row r="31" spans="1:8" ht="15">
      <c r="A31" s="4"/>
      <c r="B31" s="55"/>
      <c r="C31" s="17" t="s">
        <v>1062</v>
      </c>
      <c r="D31" s="26" t="s">
        <v>84</v>
      </c>
      <c r="E31" s="3">
        <v>0</v>
      </c>
      <c r="F31" s="3">
        <v>0</v>
      </c>
      <c r="G31" s="26" t="s">
        <v>84</v>
      </c>
      <c r="H31" s="4"/>
    </row>
    <row r="32" spans="1:8" ht="15">
      <c r="A32" s="4"/>
      <c r="B32" s="55"/>
      <c r="C32" s="17" t="s">
        <v>818</v>
      </c>
      <c r="D32" s="26" t="s">
        <v>85</v>
      </c>
      <c r="E32" s="3">
        <v>0</v>
      </c>
      <c r="F32" s="3">
        <v>0</v>
      </c>
      <c r="G32" s="26" t="s">
        <v>85</v>
      </c>
      <c r="H32" s="4"/>
    </row>
    <row r="33" spans="1:8" ht="15">
      <c r="A33" s="4"/>
      <c r="B33" s="55"/>
      <c r="C33" s="17" t="s">
        <v>1816</v>
      </c>
      <c r="D33" s="26" t="s">
        <v>90</v>
      </c>
      <c r="E33" s="3">
        <v>0</v>
      </c>
      <c r="F33" s="3">
        <v>0</v>
      </c>
      <c r="G33" s="26" t="s">
        <v>90</v>
      </c>
      <c r="H33" s="4"/>
    </row>
    <row r="34" spans="1:8" ht="15">
      <c r="A34" s="4"/>
      <c r="B34" s="55"/>
      <c r="C34" s="17" t="s">
        <v>1156</v>
      </c>
      <c r="D34" s="26" t="s">
        <v>94</v>
      </c>
      <c r="E34" s="3">
        <v>0</v>
      </c>
      <c r="F34" s="3">
        <v>0</v>
      </c>
      <c r="G34" s="26" t="s">
        <v>94</v>
      </c>
      <c r="H34" s="4"/>
    </row>
    <row r="35" spans="1:8" ht="30.9" customHeight="1">
      <c r="A35" s="4"/>
      <c r="B35" s="54"/>
      <c r="C35" s="13" t="s">
        <v>754</v>
      </c>
      <c r="D35" s="28" t="s">
        <v>95</v>
      </c>
      <c r="E35" s="23">
        <v>0</v>
      </c>
      <c r="F35" s="23">
        <v>0</v>
      </c>
      <c r="G35" s="28" t="s">
        <v>95</v>
      </c>
      <c r="H35" s="4"/>
    </row>
  </sheetData>
  <mergeCells count="6">
    <mergeCell ref="B25:B35"/>
    <mergeCell ref="A1:C1"/>
    <mergeCell ref="A2:C2"/>
    <mergeCell ref="D4:E4"/>
    <mergeCell ref="B10:H10"/>
    <mergeCell ref="B14:B2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'@lists'!$A$38:$B$38</xm:f>
          </x14:formula1>
          <xm:sqref>C8</xm:sqref>
        </x14:dataValidation>
      </x14:dataValidations>
    </ext>
  </extLst>
</worksheet>
</file>

<file path=xl/worksheets/sheet38.xml><?xml version="1.0" encoding="utf-8"?>
<worksheet xmlns="http://schemas.openxmlformats.org/spreadsheetml/2006/main" xmlns:r="http://schemas.openxmlformats.org/officeDocument/2006/relationships">
  <sheetPr>
    <outlinePr summaryBelow="0" summaryRight="0"/>
  </sheetPr>
  <dimension ref="A1:Q29"/>
  <sheetViews>
    <sheetView workbookViewId="0"/>
  </sheetViews>
  <sheetFormatPr defaultColWidth="11.44140625" defaultRowHeight="13.2"/>
  <cols>
    <col min="1" max="1" width="2.88671875" customWidth="1"/>
    <col min="2" max="2" width="13.33203125" customWidth="1"/>
    <col min="3" max="3" width="27.109375" customWidth="1"/>
    <col min="4" max="4" width="8.33203125" customWidth="1"/>
    <col min="5" max="16" width="16.33203125" customWidth="1"/>
    <col min="17" max="17" width="8.33203125" customWidth="1"/>
  </cols>
  <sheetData>
    <row r="1" spans="1:17" ht="15">
      <c r="A1" s="47" t="s">
        <v>862</v>
      </c>
      <c r="B1" s="48"/>
      <c r="C1" s="48"/>
      <c r="D1" s="4"/>
      <c r="E1" s="4"/>
      <c r="F1" s="4"/>
      <c r="G1" s="4"/>
      <c r="H1" s="4"/>
      <c r="I1" s="4"/>
      <c r="J1" s="4"/>
      <c r="K1" s="4"/>
      <c r="L1" s="4"/>
      <c r="M1" s="4"/>
      <c r="N1" s="4"/>
      <c r="O1" s="4"/>
      <c r="P1" s="4"/>
      <c r="Q1" s="4"/>
    </row>
    <row r="2" spans="1:17" ht="15">
      <c r="A2" s="47" t="s">
        <v>1043</v>
      </c>
      <c r="B2" s="48"/>
      <c r="C2" s="48"/>
      <c r="D2" s="4"/>
      <c r="E2" s="4"/>
      <c r="F2" s="4"/>
      <c r="G2" s="4"/>
      <c r="H2" s="4"/>
      <c r="I2" s="4"/>
      <c r="J2" s="4"/>
      <c r="K2" s="4"/>
      <c r="L2" s="4"/>
      <c r="M2" s="4"/>
      <c r="N2" s="4"/>
      <c r="O2" s="4"/>
      <c r="P2" s="4"/>
      <c r="Q2" s="4"/>
    </row>
    <row r="3" spans="1:17" ht="14.1" customHeight="1">
      <c r="A3" s="4"/>
      <c r="B3" s="4"/>
      <c r="C3" s="4"/>
      <c r="D3" s="4"/>
      <c r="E3" s="4"/>
      <c r="F3" s="4"/>
      <c r="G3" s="4"/>
      <c r="H3" s="4"/>
      <c r="I3" s="4"/>
      <c r="J3" s="4"/>
      <c r="K3" s="4"/>
      <c r="L3" s="4"/>
      <c r="M3" s="4"/>
      <c r="N3" s="4"/>
      <c r="O3" s="4"/>
      <c r="P3" s="4"/>
      <c r="Q3" s="4"/>
    </row>
    <row r="4" spans="1:17" ht="15">
      <c r="A4" s="14"/>
      <c r="B4" s="18" t="s">
        <v>842</v>
      </c>
      <c r="C4" s="24" t="s">
        <v>69</v>
      </c>
      <c r="D4" s="49" t="str">
        <f>IF(C4&lt;&gt;"",VLOOKUP(C4,'@Entities'!A2:B71,2,0),"")</f>
        <v>בנק הפועלים בע"מ</v>
      </c>
      <c r="E4" s="50"/>
      <c r="F4" s="4"/>
      <c r="G4" s="4"/>
      <c r="H4" s="4"/>
      <c r="I4" s="4"/>
      <c r="J4" s="4"/>
      <c r="K4" s="4"/>
      <c r="L4" s="4"/>
      <c r="M4" s="4"/>
      <c r="N4" s="4"/>
      <c r="O4" s="4"/>
      <c r="P4" s="4"/>
      <c r="Q4" s="4"/>
    </row>
    <row r="5" spans="1:17" ht="15">
      <c r="A5" s="11"/>
      <c r="B5" s="11" t="s">
        <v>2104</v>
      </c>
      <c r="C5" s="9">
        <v>43465</v>
      </c>
      <c r="D5" s="4"/>
      <c r="E5" s="4"/>
      <c r="F5" s="4"/>
      <c r="G5" s="4"/>
      <c r="H5" s="4"/>
      <c r="I5" s="4"/>
      <c r="J5" s="4"/>
      <c r="K5" s="4"/>
      <c r="L5" s="4"/>
      <c r="M5" s="4"/>
      <c r="N5" s="4"/>
      <c r="O5" s="4"/>
      <c r="P5" s="4"/>
      <c r="Q5" s="4"/>
    </row>
    <row r="6" spans="1:17" ht="15">
      <c r="A6" s="11"/>
      <c r="B6" s="20" t="str">
        <f>"סוג מטבע"&amp;IF(C6="ILS","אלפי ש""""ח","")</f>
        <v>סוג מטבעאלפי ש""ח</v>
      </c>
      <c r="C6" s="25" t="s">
        <v>556</v>
      </c>
      <c r="D6" s="4"/>
      <c r="E6" s="4"/>
      <c r="F6" s="4"/>
      <c r="G6" s="4"/>
      <c r="H6" s="4"/>
      <c r="I6" s="4"/>
      <c r="J6" s="4"/>
      <c r="K6" s="4"/>
      <c r="L6" s="4"/>
      <c r="M6" s="4"/>
      <c r="N6" s="4"/>
      <c r="O6" s="4"/>
      <c r="P6" s="4"/>
      <c r="Q6" s="4"/>
    </row>
    <row r="7" spans="1:17" ht="15">
      <c r="A7" s="15"/>
      <c r="B7" s="15"/>
      <c r="C7" s="10"/>
      <c r="D7" s="4"/>
      <c r="E7" s="4"/>
      <c r="F7" s="4"/>
      <c r="G7" s="4"/>
      <c r="H7" s="4"/>
      <c r="I7" s="4"/>
      <c r="J7" s="4"/>
      <c r="K7" s="4"/>
      <c r="L7" s="4"/>
      <c r="M7" s="4"/>
      <c r="N7" s="4"/>
      <c r="O7" s="4"/>
      <c r="P7" s="4"/>
      <c r="Q7" s="4"/>
    </row>
    <row r="8" spans="1:17" ht="15">
      <c r="A8" s="16"/>
      <c r="B8" s="16" t="s">
        <v>1497</v>
      </c>
      <c r="C8" s="22" t="str">
        <f>B11</f>
        <v>630-46</v>
      </c>
      <c r="D8" s="4"/>
      <c r="E8" s="4"/>
      <c r="F8" s="4"/>
      <c r="G8" s="4"/>
      <c r="H8" s="4"/>
      <c r="I8" s="4"/>
      <c r="J8" s="4"/>
      <c r="K8" s="4"/>
      <c r="L8" s="4"/>
      <c r="M8" s="4"/>
      <c r="N8" s="4"/>
      <c r="O8" s="4"/>
      <c r="P8" s="4"/>
      <c r="Q8" s="4"/>
    </row>
    <row r="9" spans="1:17" ht="14.1" customHeight="1">
      <c r="A9" s="4"/>
      <c r="B9" s="4"/>
      <c r="C9" s="4"/>
      <c r="D9" s="4"/>
      <c r="E9" s="4"/>
      <c r="F9" s="4"/>
      <c r="G9" s="4"/>
      <c r="H9" s="4"/>
      <c r="I9" s="4"/>
      <c r="J9" s="4"/>
      <c r="K9" s="4"/>
      <c r="L9" s="4"/>
      <c r="M9" s="4"/>
      <c r="N9" s="4"/>
      <c r="O9" s="4"/>
      <c r="P9" s="4"/>
      <c r="Q9" s="4"/>
    </row>
    <row r="10" spans="1:17" ht="18" customHeight="1">
      <c r="A10" s="4"/>
      <c r="B10" s="51" t="s">
        <v>230</v>
      </c>
      <c r="C10" s="48"/>
      <c r="D10" s="48"/>
      <c r="E10" s="48"/>
      <c r="F10" s="48"/>
      <c r="G10" s="48"/>
      <c r="H10" s="48"/>
      <c r="I10" s="4"/>
      <c r="J10" s="4"/>
      <c r="K10" s="4"/>
      <c r="L10" s="4"/>
      <c r="M10" s="4"/>
      <c r="N10" s="4"/>
      <c r="O10" s="4"/>
      <c r="P10" s="4"/>
      <c r="Q10" s="4"/>
    </row>
    <row r="11" spans="1:17" ht="15.6">
      <c r="A11" s="4"/>
      <c r="B11" s="21" t="s">
        <v>229</v>
      </c>
      <c r="C11" s="4"/>
      <c r="D11" s="4"/>
      <c r="E11" s="4"/>
      <c r="F11" s="4"/>
      <c r="G11" s="4"/>
      <c r="H11" s="4"/>
      <c r="I11" s="4"/>
      <c r="J11" s="4"/>
      <c r="K11" s="4"/>
      <c r="L11" s="4"/>
      <c r="M11" s="4"/>
      <c r="N11" s="4"/>
      <c r="O11" s="4"/>
      <c r="P11" s="4"/>
      <c r="Q11" s="4"/>
    </row>
    <row r="12" spans="1:17" ht="15">
      <c r="A12" s="4"/>
      <c r="B12" s="4"/>
      <c r="C12" s="4"/>
      <c r="D12" s="4"/>
      <c r="E12" s="58" t="s">
        <v>2127</v>
      </c>
      <c r="F12" s="59"/>
      <c r="G12" s="59"/>
      <c r="H12" s="59"/>
      <c r="I12" s="59"/>
      <c r="J12" s="58"/>
      <c r="K12" s="58" t="s">
        <v>2098</v>
      </c>
      <c r="L12" s="59"/>
      <c r="M12" s="59"/>
      <c r="N12" s="59"/>
      <c r="O12" s="59"/>
      <c r="P12" s="58"/>
      <c r="Q12" s="4"/>
    </row>
    <row r="13" spans="1:17" ht="15">
      <c r="A13" s="4"/>
      <c r="B13" s="4"/>
      <c r="C13" s="4"/>
      <c r="D13" s="4"/>
      <c r="E13" s="31" t="s">
        <v>1363</v>
      </c>
      <c r="F13" s="31" t="s">
        <v>1945</v>
      </c>
      <c r="G13" s="31" t="s">
        <v>1577</v>
      </c>
      <c r="H13" s="31" t="s">
        <v>1704</v>
      </c>
      <c r="I13" s="31" t="s">
        <v>746</v>
      </c>
      <c r="J13" s="31" t="s">
        <v>1618</v>
      </c>
      <c r="K13" s="31" t="s">
        <v>1363</v>
      </c>
      <c r="L13" s="31" t="s">
        <v>1945</v>
      </c>
      <c r="M13" s="31" t="s">
        <v>1577</v>
      </c>
      <c r="N13" s="31" t="s">
        <v>1704</v>
      </c>
      <c r="O13" s="31" t="s">
        <v>746</v>
      </c>
      <c r="P13" s="31" t="s">
        <v>1618</v>
      </c>
      <c r="Q13" s="4"/>
    </row>
    <row r="14" spans="1:17" ht="14.1" customHeight="1">
      <c r="A14" s="4"/>
      <c r="B14" s="4"/>
      <c r="C14" s="4"/>
      <c r="D14" s="4"/>
      <c r="E14" s="26" t="s">
        <v>51</v>
      </c>
      <c r="F14" s="26" t="s">
        <v>87</v>
      </c>
      <c r="G14" s="26" t="s">
        <v>109</v>
      </c>
      <c r="H14" s="26" t="s">
        <v>123</v>
      </c>
      <c r="I14" s="26" t="s">
        <v>137</v>
      </c>
      <c r="J14" s="26" t="s">
        <v>143</v>
      </c>
      <c r="K14" s="26" t="s">
        <v>51</v>
      </c>
      <c r="L14" s="26" t="s">
        <v>87</v>
      </c>
      <c r="M14" s="26" t="s">
        <v>109</v>
      </c>
      <c r="N14" s="26" t="s">
        <v>123</v>
      </c>
      <c r="O14" s="26" t="s">
        <v>137</v>
      </c>
      <c r="P14" s="26" t="s">
        <v>143</v>
      </c>
      <c r="Q14" s="4"/>
    </row>
    <row r="15" spans="1:17" ht="15">
      <c r="A15" s="4"/>
      <c r="B15" s="54" t="s">
        <v>1854</v>
      </c>
      <c r="C15" s="17" t="s">
        <v>1339</v>
      </c>
      <c r="D15" s="26" t="s">
        <v>51</v>
      </c>
      <c r="E15" s="3">
        <v>237000</v>
      </c>
      <c r="F15" s="3">
        <v>134000</v>
      </c>
      <c r="G15" s="3">
        <v>0</v>
      </c>
      <c r="H15" s="3">
        <v>0</v>
      </c>
      <c r="I15" s="3">
        <v>0</v>
      </c>
      <c r="J15" s="3">
        <v>371000</v>
      </c>
      <c r="K15" s="3">
        <v>237000</v>
      </c>
      <c r="L15" s="3">
        <v>134000</v>
      </c>
      <c r="M15" s="3">
        <v>0</v>
      </c>
      <c r="N15" s="3">
        <v>0</v>
      </c>
      <c r="O15" s="3">
        <v>0</v>
      </c>
      <c r="P15" s="3">
        <v>371000</v>
      </c>
      <c r="Q15" s="26" t="s">
        <v>51</v>
      </c>
    </row>
    <row r="16" spans="1:17" ht="15">
      <c r="A16" s="4"/>
      <c r="B16" s="55"/>
      <c r="C16" s="17" t="s">
        <v>2105</v>
      </c>
      <c r="D16" s="26" t="s">
        <v>87</v>
      </c>
      <c r="E16" s="38"/>
      <c r="F16" s="3">
        <v>0</v>
      </c>
      <c r="G16" s="3">
        <v>0</v>
      </c>
      <c r="H16" s="3">
        <v>0</v>
      </c>
      <c r="I16" s="3">
        <v>0</v>
      </c>
      <c r="J16" s="3">
        <v>0</v>
      </c>
      <c r="K16" s="38"/>
      <c r="L16" s="3">
        <v>0</v>
      </c>
      <c r="M16" s="3">
        <v>0</v>
      </c>
      <c r="N16" s="3">
        <v>0</v>
      </c>
      <c r="O16" s="3">
        <v>0</v>
      </c>
      <c r="P16" s="3">
        <v>0</v>
      </c>
      <c r="Q16" s="26" t="s">
        <v>87</v>
      </c>
    </row>
    <row r="17" spans="1:17" ht="15">
      <c r="A17" s="4"/>
      <c r="B17" s="55"/>
      <c r="C17" s="17" t="s">
        <v>2012</v>
      </c>
      <c r="D17" s="26" t="s">
        <v>109</v>
      </c>
      <c r="E17" s="3">
        <v>0</v>
      </c>
      <c r="F17" s="3">
        <v>0</v>
      </c>
      <c r="G17" s="3">
        <v>0</v>
      </c>
      <c r="H17" s="3">
        <v>0</v>
      </c>
      <c r="I17" s="3">
        <v>0</v>
      </c>
      <c r="J17" s="3">
        <v>0</v>
      </c>
      <c r="K17" s="3">
        <v>0</v>
      </c>
      <c r="L17" s="3">
        <v>0</v>
      </c>
      <c r="M17" s="3">
        <v>0</v>
      </c>
      <c r="N17" s="3">
        <v>0</v>
      </c>
      <c r="O17" s="3">
        <v>0</v>
      </c>
      <c r="P17" s="3">
        <v>0</v>
      </c>
      <c r="Q17" s="26" t="s">
        <v>109</v>
      </c>
    </row>
    <row r="18" spans="1:17" ht="15">
      <c r="A18" s="4"/>
      <c r="B18" s="55"/>
      <c r="C18" s="17" t="s">
        <v>1126</v>
      </c>
      <c r="D18" s="26" t="s">
        <v>123</v>
      </c>
      <c r="E18" s="3">
        <v>0</v>
      </c>
      <c r="F18" s="3">
        <v>0</v>
      </c>
      <c r="G18" s="3">
        <v>0</v>
      </c>
      <c r="H18" s="3">
        <v>0</v>
      </c>
      <c r="I18" s="3">
        <v>0</v>
      </c>
      <c r="J18" s="3">
        <v>0</v>
      </c>
      <c r="K18" s="3">
        <v>0</v>
      </c>
      <c r="L18" s="3">
        <v>0</v>
      </c>
      <c r="M18" s="3">
        <v>0</v>
      </c>
      <c r="N18" s="3">
        <v>0</v>
      </c>
      <c r="O18" s="3">
        <v>0</v>
      </c>
      <c r="P18" s="3">
        <v>0</v>
      </c>
      <c r="Q18" s="26" t="s">
        <v>123</v>
      </c>
    </row>
    <row r="19" spans="1:17" ht="15">
      <c r="A19" s="4"/>
      <c r="B19" s="55"/>
      <c r="C19" s="17" t="s">
        <v>746</v>
      </c>
      <c r="D19" s="26" t="s">
        <v>137</v>
      </c>
      <c r="E19" s="3">
        <v>0</v>
      </c>
      <c r="F19" s="3">
        <v>0</v>
      </c>
      <c r="G19" s="3">
        <v>0</v>
      </c>
      <c r="H19" s="3">
        <v>0</v>
      </c>
      <c r="I19" s="3">
        <v>0</v>
      </c>
      <c r="J19" s="3">
        <v>0</v>
      </c>
      <c r="K19" s="3">
        <v>0</v>
      </c>
      <c r="L19" s="3">
        <v>0</v>
      </c>
      <c r="M19" s="3">
        <v>0</v>
      </c>
      <c r="N19" s="3">
        <v>0</v>
      </c>
      <c r="O19" s="3">
        <v>0</v>
      </c>
      <c r="P19" s="3">
        <v>0</v>
      </c>
      <c r="Q19" s="26" t="s">
        <v>137</v>
      </c>
    </row>
    <row r="20" spans="1:17" ht="15">
      <c r="A20" s="4"/>
      <c r="B20" s="53"/>
      <c r="C20" s="17" t="s">
        <v>1261</v>
      </c>
      <c r="D20" s="26" t="s">
        <v>143</v>
      </c>
      <c r="E20" s="3">
        <v>237000</v>
      </c>
      <c r="F20" s="3">
        <v>134000</v>
      </c>
      <c r="G20" s="3">
        <v>0</v>
      </c>
      <c r="H20" s="3">
        <v>0</v>
      </c>
      <c r="I20" s="3">
        <v>0</v>
      </c>
      <c r="J20" s="3">
        <v>371000</v>
      </c>
      <c r="K20" s="3">
        <v>237000</v>
      </c>
      <c r="L20" s="3">
        <v>134000</v>
      </c>
      <c r="M20" s="3">
        <v>0</v>
      </c>
      <c r="N20" s="3">
        <v>0</v>
      </c>
      <c r="O20" s="3">
        <v>0</v>
      </c>
      <c r="P20" s="3">
        <v>371000</v>
      </c>
      <c r="Q20" s="26" t="s">
        <v>143</v>
      </c>
    </row>
    <row r="21" spans="1:17" ht="15">
      <c r="A21" s="4"/>
      <c r="B21" s="54" t="s">
        <v>1038</v>
      </c>
      <c r="C21" s="17" t="s">
        <v>1262</v>
      </c>
      <c r="D21" s="26" t="s">
        <v>348</v>
      </c>
      <c r="E21" s="3">
        <v>237000</v>
      </c>
      <c r="F21" s="3">
        <v>134000</v>
      </c>
      <c r="G21" s="3">
        <v>0</v>
      </c>
      <c r="H21" s="3">
        <v>0</v>
      </c>
      <c r="I21" s="3">
        <v>0</v>
      </c>
      <c r="J21" s="3">
        <v>371000</v>
      </c>
      <c r="K21" s="3">
        <v>237000</v>
      </c>
      <c r="L21" s="3">
        <v>134000</v>
      </c>
      <c r="M21" s="3">
        <v>0</v>
      </c>
      <c r="N21" s="3">
        <v>0</v>
      </c>
      <c r="O21" s="3">
        <v>0</v>
      </c>
      <c r="P21" s="3">
        <v>371000</v>
      </c>
      <c r="Q21" s="26" t="s">
        <v>348</v>
      </c>
    </row>
    <row r="22" spans="1:17" ht="15">
      <c r="A22" s="4"/>
      <c r="B22" s="55"/>
      <c r="C22" s="17" t="s">
        <v>1031</v>
      </c>
      <c r="D22" s="26" t="s">
        <v>349</v>
      </c>
      <c r="E22" s="38"/>
      <c r="F22" s="3">
        <v>0</v>
      </c>
      <c r="G22" s="3">
        <v>0</v>
      </c>
      <c r="H22" s="3">
        <v>0</v>
      </c>
      <c r="I22" s="3">
        <v>0</v>
      </c>
      <c r="J22" s="3">
        <v>0</v>
      </c>
      <c r="K22" s="38"/>
      <c r="L22" s="3">
        <v>0</v>
      </c>
      <c r="M22" s="3">
        <v>0</v>
      </c>
      <c r="N22" s="3">
        <v>0</v>
      </c>
      <c r="O22" s="3">
        <v>0</v>
      </c>
      <c r="P22" s="3">
        <v>0</v>
      </c>
      <c r="Q22" s="26" t="s">
        <v>349</v>
      </c>
    </row>
    <row r="23" spans="1:17" ht="15">
      <c r="A23" s="4"/>
      <c r="B23" s="55"/>
      <c r="C23" s="17" t="s">
        <v>1055</v>
      </c>
      <c r="D23" s="26" t="s">
        <v>377</v>
      </c>
      <c r="E23" s="3">
        <v>0</v>
      </c>
      <c r="F23" s="3">
        <v>0</v>
      </c>
      <c r="G23" s="3">
        <v>0</v>
      </c>
      <c r="H23" s="3">
        <v>0</v>
      </c>
      <c r="I23" s="3">
        <v>0</v>
      </c>
      <c r="J23" s="3">
        <v>0</v>
      </c>
      <c r="K23" s="3">
        <v>0</v>
      </c>
      <c r="L23" s="3">
        <v>0</v>
      </c>
      <c r="M23" s="3">
        <v>0</v>
      </c>
      <c r="N23" s="3">
        <v>0</v>
      </c>
      <c r="O23" s="3">
        <v>0</v>
      </c>
      <c r="P23" s="3">
        <v>0</v>
      </c>
      <c r="Q23" s="26" t="s">
        <v>377</v>
      </c>
    </row>
    <row r="24" spans="1:17" ht="15">
      <c r="A24" s="4"/>
      <c r="B24" s="55"/>
      <c r="C24" s="17" t="s">
        <v>817</v>
      </c>
      <c r="D24" s="26" t="s">
        <v>58</v>
      </c>
      <c r="E24" s="38"/>
      <c r="F24" s="3">
        <v>0</v>
      </c>
      <c r="G24" s="3">
        <v>0</v>
      </c>
      <c r="H24" s="3">
        <v>0</v>
      </c>
      <c r="I24" s="3">
        <v>0</v>
      </c>
      <c r="J24" s="3">
        <v>0</v>
      </c>
      <c r="K24" s="38"/>
      <c r="L24" s="3">
        <v>0</v>
      </c>
      <c r="M24" s="3">
        <v>0</v>
      </c>
      <c r="N24" s="3">
        <v>0</v>
      </c>
      <c r="O24" s="3">
        <v>0</v>
      </c>
      <c r="P24" s="3">
        <v>0</v>
      </c>
      <c r="Q24" s="26" t="s">
        <v>58</v>
      </c>
    </row>
    <row r="25" spans="1:17" ht="15">
      <c r="A25" s="4"/>
      <c r="B25" s="55"/>
      <c r="C25" s="17" t="s">
        <v>1126</v>
      </c>
      <c r="D25" s="26" t="s">
        <v>64</v>
      </c>
      <c r="E25" s="3">
        <v>0</v>
      </c>
      <c r="F25" s="3">
        <v>0</v>
      </c>
      <c r="G25" s="3">
        <v>0</v>
      </c>
      <c r="H25" s="3">
        <v>0</v>
      </c>
      <c r="I25" s="3">
        <v>0</v>
      </c>
      <c r="J25" s="3">
        <v>0</v>
      </c>
      <c r="K25" s="3">
        <v>0</v>
      </c>
      <c r="L25" s="3">
        <v>0</v>
      </c>
      <c r="M25" s="3">
        <v>0</v>
      </c>
      <c r="N25" s="3">
        <v>0</v>
      </c>
      <c r="O25" s="3">
        <v>0</v>
      </c>
      <c r="P25" s="3">
        <v>0</v>
      </c>
      <c r="Q25" s="26" t="s">
        <v>64</v>
      </c>
    </row>
    <row r="26" spans="1:17" ht="15">
      <c r="A26" s="4"/>
      <c r="B26" s="55"/>
      <c r="C26" s="17" t="s">
        <v>746</v>
      </c>
      <c r="D26" s="26" t="s">
        <v>68</v>
      </c>
      <c r="E26" s="3">
        <v>0</v>
      </c>
      <c r="F26" s="3">
        <v>0</v>
      </c>
      <c r="G26" s="3">
        <v>0</v>
      </c>
      <c r="H26" s="3">
        <v>0</v>
      </c>
      <c r="I26" s="3">
        <v>0</v>
      </c>
      <c r="J26" s="3">
        <v>0</v>
      </c>
      <c r="K26" s="3">
        <v>0</v>
      </c>
      <c r="L26" s="3">
        <v>0</v>
      </c>
      <c r="M26" s="3">
        <v>0</v>
      </c>
      <c r="N26" s="3">
        <v>0</v>
      </c>
      <c r="O26" s="3">
        <v>0</v>
      </c>
      <c r="P26" s="3">
        <v>0</v>
      </c>
      <c r="Q26" s="26" t="s">
        <v>68</v>
      </c>
    </row>
    <row r="27" spans="1:17" ht="15">
      <c r="A27" s="4"/>
      <c r="B27" s="53"/>
      <c r="C27" s="17" t="s">
        <v>1261</v>
      </c>
      <c r="D27" s="26" t="s">
        <v>75</v>
      </c>
      <c r="E27" s="3">
        <v>237000</v>
      </c>
      <c r="F27" s="3">
        <v>134000</v>
      </c>
      <c r="G27" s="3">
        <v>0</v>
      </c>
      <c r="H27" s="3">
        <v>0</v>
      </c>
      <c r="I27" s="3">
        <v>0</v>
      </c>
      <c r="J27" s="3">
        <v>371000</v>
      </c>
      <c r="K27" s="3">
        <v>237000</v>
      </c>
      <c r="L27" s="3">
        <v>134000</v>
      </c>
      <c r="M27" s="3">
        <v>0</v>
      </c>
      <c r="N27" s="3">
        <v>0</v>
      </c>
      <c r="O27" s="3">
        <v>0</v>
      </c>
      <c r="P27" s="3">
        <v>371000</v>
      </c>
      <c r="Q27" s="26" t="s">
        <v>75</v>
      </c>
    </row>
    <row r="28" spans="1:17" ht="15">
      <c r="A28" s="4"/>
      <c r="B28" s="53" t="s">
        <v>1262</v>
      </c>
      <c r="C28" s="53"/>
      <c r="D28" s="26" t="s">
        <v>78</v>
      </c>
      <c r="E28" s="3">
        <v>0</v>
      </c>
      <c r="F28" s="3">
        <v>0</v>
      </c>
      <c r="G28" s="3">
        <v>0</v>
      </c>
      <c r="H28" s="3">
        <v>0</v>
      </c>
      <c r="I28" s="3">
        <v>0</v>
      </c>
      <c r="J28" s="3">
        <v>0</v>
      </c>
      <c r="K28" s="3">
        <v>0</v>
      </c>
      <c r="L28" s="3">
        <v>0</v>
      </c>
      <c r="M28" s="3">
        <v>0</v>
      </c>
      <c r="N28" s="3">
        <v>0</v>
      </c>
      <c r="O28" s="3">
        <v>0</v>
      </c>
      <c r="P28" s="3">
        <v>0</v>
      </c>
      <c r="Q28" s="26" t="s">
        <v>78</v>
      </c>
    </row>
    <row r="29" spans="1:17" ht="15">
      <c r="A29" s="4"/>
      <c r="B29" s="54" t="s">
        <v>1258</v>
      </c>
      <c r="C29" s="54"/>
      <c r="D29" s="28" t="s">
        <v>80</v>
      </c>
      <c r="E29" s="23">
        <v>0</v>
      </c>
      <c r="F29" s="23">
        <v>0</v>
      </c>
      <c r="G29" s="23">
        <v>0</v>
      </c>
      <c r="H29" s="23">
        <v>0</v>
      </c>
      <c r="I29" s="23">
        <v>0</v>
      </c>
      <c r="J29" s="23">
        <v>0</v>
      </c>
      <c r="K29" s="23">
        <v>0</v>
      </c>
      <c r="L29" s="23">
        <v>0</v>
      </c>
      <c r="M29" s="23">
        <v>0</v>
      </c>
      <c r="N29" s="23">
        <v>0</v>
      </c>
      <c r="O29" s="23">
        <v>0</v>
      </c>
      <c r="P29" s="23">
        <v>0</v>
      </c>
      <c r="Q29" s="28" t="s">
        <v>80</v>
      </c>
    </row>
  </sheetData>
  <mergeCells count="10">
    <mergeCell ref="K12:P12"/>
    <mergeCell ref="B15:B20"/>
    <mergeCell ref="B21:B27"/>
    <mergeCell ref="B28:C28"/>
    <mergeCell ref="B29:C29"/>
    <mergeCell ref="A1:C1"/>
    <mergeCell ref="A2:C2"/>
    <mergeCell ref="D4:E4"/>
    <mergeCell ref="B10:H10"/>
    <mergeCell ref="E12:J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'@lists'!$A$39:$B$39</xm:f>
          </x14:formula1>
          <xm:sqref>C8</xm:sqref>
        </x14:dataValidation>
      </x14:dataValidations>
    </ext>
  </extLst>
</worksheet>
</file>

<file path=xl/worksheets/sheet39.xml><?xml version="1.0" encoding="utf-8"?>
<worksheet xmlns="http://schemas.openxmlformats.org/spreadsheetml/2006/main" xmlns:r="http://schemas.openxmlformats.org/officeDocument/2006/relationships">
  <sheetPr>
    <outlinePr summaryBelow="0" summaryRight="0"/>
  </sheetPr>
  <dimension ref="A1:H23"/>
  <sheetViews>
    <sheetView workbookViewId="0"/>
  </sheetViews>
  <sheetFormatPr defaultColWidth="11.44140625" defaultRowHeight="13.2"/>
  <cols>
    <col min="1" max="1" width="2.88671875" customWidth="1"/>
    <col min="2" max="2" width="52.6640625" customWidth="1"/>
    <col min="3" max="3" width="8.33203125" customWidth="1"/>
    <col min="4" max="7" width="16.33203125" customWidth="1"/>
    <col min="8" max="8" width="8.33203125" customWidth="1"/>
  </cols>
  <sheetData>
    <row r="1" spans="1:8" ht="15">
      <c r="A1" s="47" t="s">
        <v>862</v>
      </c>
      <c r="B1" s="48"/>
      <c r="C1" s="48"/>
      <c r="D1" s="4"/>
      <c r="E1" s="4"/>
      <c r="F1" s="4"/>
      <c r="G1" s="4"/>
      <c r="H1" s="4"/>
    </row>
    <row r="2" spans="1:8" ht="15">
      <c r="A2" s="47" t="s">
        <v>1043</v>
      </c>
      <c r="B2" s="48"/>
      <c r="C2" s="48"/>
      <c r="D2" s="4"/>
      <c r="E2" s="4"/>
      <c r="F2" s="4"/>
      <c r="G2" s="4"/>
      <c r="H2" s="4"/>
    </row>
    <row r="3" spans="1:8" ht="14.1" customHeight="1">
      <c r="A3" s="4"/>
      <c r="B3" s="4"/>
      <c r="C3" s="4"/>
      <c r="D3" s="4"/>
      <c r="E3" s="4"/>
      <c r="F3" s="4"/>
      <c r="G3" s="4"/>
      <c r="H3" s="4"/>
    </row>
    <row r="4" spans="1:8" ht="15">
      <c r="A4" s="14"/>
      <c r="B4" s="18" t="s">
        <v>842</v>
      </c>
      <c r="C4" s="24" t="s">
        <v>69</v>
      </c>
      <c r="D4" s="49" t="str">
        <f>IF(C4&lt;&gt;"",VLOOKUP(C4,'@Entities'!A2:B71,2,0),"")</f>
        <v>בנק הפועלים בע"מ</v>
      </c>
      <c r="E4" s="50"/>
      <c r="F4" s="4"/>
      <c r="G4" s="4"/>
      <c r="H4" s="4"/>
    </row>
    <row r="5" spans="1:8" ht="15">
      <c r="A5" s="11"/>
      <c r="B5" s="11" t="s">
        <v>2104</v>
      </c>
      <c r="C5" s="9">
        <v>43465</v>
      </c>
      <c r="D5" s="4"/>
      <c r="E5" s="4"/>
      <c r="F5" s="4"/>
      <c r="G5" s="4"/>
      <c r="H5" s="4"/>
    </row>
    <row r="6" spans="1:8" ht="15">
      <c r="A6" s="11"/>
      <c r="B6" s="20" t="str">
        <f>"סוג מטבע"&amp;IF(C6="ILS","אלפי ש""""ח","")</f>
        <v>סוג מטבעאלפי ש""ח</v>
      </c>
      <c r="C6" s="25" t="s">
        <v>556</v>
      </c>
      <c r="D6" s="4"/>
      <c r="E6" s="4"/>
      <c r="F6" s="4"/>
      <c r="G6" s="4"/>
      <c r="H6" s="4"/>
    </row>
    <row r="7" spans="1:8" ht="15">
      <c r="A7" s="15"/>
      <c r="B7" s="15"/>
      <c r="C7" s="10"/>
      <c r="D7" s="4"/>
      <c r="E7" s="4"/>
      <c r="F7" s="4"/>
      <c r="G7" s="4"/>
      <c r="H7" s="4"/>
    </row>
    <row r="8" spans="1:8" ht="15">
      <c r="A8" s="16"/>
      <c r="B8" s="16" t="s">
        <v>1497</v>
      </c>
      <c r="C8" s="22" t="str">
        <f>B11</f>
        <v>630-47</v>
      </c>
      <c r="D8" s="4"/>
      <c r="E8" s="4"/>
      <c r="F8" s="4"/>
      <c r="G8" s="4"/>
      <c r="H8" s="4"/>
    </row>
    <row r="9" spans="1:8" ht="14.1" customHeight="1">
      <c r="A9" s="4"/>
      <c r="B9" s="4"/>
      <c r="C9" s="4"/>
      <c r="D9" s="4"/>
      <c r="E9" s="4"/>
      <c r="F9" s="4"/>
      <c r="G9" s="4"/>
      <c r="H9" s="4"/>
    </row>
    <row r="10" spans="1:8" ht="18" customHeight="1">
      <c r="A10" s="4"/>
      <c r="B10" s="51" t="s">
        <v>232</v>
      </c>
      <c r="C10" s="48"/>
      <c r="D10" s="48"/>
      <c r="E10" s="48"/>
      <c r="F10" s="48"/>
      <c r="G10" s="48"/>
      <c r="H10" s="73"/>
    </row>
    <row r="11" spans="1:8" ht="15.6">
      <c r="A11" s="4"/>
      <c r="B11" s="21" t="s">
        <v>231</v>
      </c>
      <c r="C11" s="4"/>
      <c r="D11" s="4"/>
      <c r="E11" s="4"/>
      <c r="F11" s="4"/>
      <c r="G11" s="4"/>
      <c r="H11" s="4"/>
    </row>
    <row r="12" spans="1:8" ht="15">
      <c r="A12" s="4"/>
      <c r="B12" s="4"/>
      <c r="C12" s="4"/>
      <c r="D12" s="31" t="s">
        <v>2127</v>
      </c>
      <c r="E12" s="31" t="s">
        <v>2098</v>
      </c>
      <c r="F12" s="31" t="s">
        <v>2127</v>
      </c>
      <c r="G12" s="31" t="s">
        <v>2098</v>
      </c>
      <c r="H12" s="4"/>
    </row>
    <row r="13" spans="1:8" ht="15">
      <c r="A13" s="4"/>
      <c r="B13" s="4"/>
      <c r="C13" s="4"/>
      <c r="D13" s="31" t="s">
        <v>1016</v>
      </c>
      <c r="E13" s="31" t="s">
        <v>1016</v>
      </c>
      <c r="F13" s="31" t="s">
        <v>1118</v>
      </c>
      <c r="G13" s="31" t="s">
        <v>1118</v>
      </c>
      <c r="H13" s="4"/>
    </row>
    <row r="14" spans="1:8" ht="14.1" customHeight="1">
      <c r="A14" s="4"/>
      <c r="B14" s="4"/>
      <c r="C14" s="4"/>
      <c r="D14" s="26" t="s">
        <v>51</v>
      </c>
      <c r="E14" s="26" t="s">
        <v>51</v>
      </c>
      <c r="F14" s="26" t="s">
        <v>87</v>
      </c>
      <c r="G14" s="26" t="s">
        <v>87</v>
      </c>
      <c r="H14" s="4"/>
    </row>
    <row r="15" spans="1:8" ht="15">
      <c r="A15" s="4"/>
      <c r="B15" s="17" t="s">
        <v>1465</v>
      </c>
      <c r="C15" s="26" t="s">
        <v>51</v>
      </c>
      <c r="D15" s="3">
        <v>3512000</v>
      </c>
      <c r="E15" s="3">
        <v>3547000</v>
      </c>
      <c r="F15" s="3">
        <v>3412000</v>
      </c>
      <c r="G15" s="3">
        <v>3485000</v>
      </c>
      <c r="H15" s="26" t="s">
        <v>51</v>
      </c>
    </row>
    <row r="16" spans="1:8" ht="15">
      <c r="A16" s="4"/>
      <c r="B16" s="17" t="s">
        <v>1841</v>
      </c>
      <c r="C16" s="26" t="s">
        <v>87</v>
      </c>
      <c r="D16" s="3">
        <v>75000</v>
      </c>
      <c r="E16" s="3">
        <v>84000</v>
      </c>
      <c r="F16" s="3">
        <v>3000</v>
      </c>
      <c r="G16" s="3">
        <v>0</v>
      </c>
      <c r="H16" s="26" t="s">
        <v>87</v>
      </c>
    </row>
    <row r="17" spans="1:8" ht="15">
      <c r="A17" s="4"/>
      <c r="B17" s="17" t="s">
        <v>1842</v>
      </c>
      <c r="C17" s="26" t="s">
        <v>109</v>
      </c>
      <c r="D17" s="3">
        <v>0</v>
      </c>
      <c r="E17" s="3">
        <v>0</v>
      </c>
      <c r="F17" s="3">
        <v>0</v>
      </c>
      <c r="G17" s="3">
        <v>0</v>
      </c>
      <c r="H17" s="26" t="s">
        <v>109</v>
      </c>
    </row>
    <row r="18" spans="1:8" ht="15">
      <c r="A18" s="4"/>
      <c r="B18" s="17" t="s">
        <v>1600</v>
      </c>
      <c r="C18" s="26" t="s">
        <v>123</v>
      </c>
      <c r="D18" s="3">
        <v>66000</v>
      </c>
      <c r="E18" s="3">
        <v>66000</v>
      </c>
      <c r="F18" s="3">
        <v>0</v>
      </c>
      <c r="G18" s="3">
        <v>0</v>
      </c>
      <c r="H18" s="26" t="s">
        <v>123</v>
      </c>
    </row>
    <row r="19" spans="1:8" ht="15">
      <c r="A19" s="4"/>
      <c r="B19" s="17" t="s">
        <v>955</v>
      </c>
      <c r="C19" s="26" t="s">
        <v>137</v>
      </c>
      <c r="D19" s="3">
        <v>47000</v>
      </c>
      <c r="E19" s="3">
        <v>57000</v>
      </c>
      <c r="F19" s="3">
        <v>47000</v>
      </c>
      <c r="G19" s="3">
        <v>57000</v>
      </c>
      <c r="H19" s="26" t="s">
        <v>137</v>
      </c>
    </row>
    <row r="20" spans="1:8" ht="15">
      <c r="A20" s="4"/>
      <c r="B20" s="17" t="s">
        <v>957</v>
      </c>
      <c r="C20" s="26" t="s">
        <v>143</v>
      </c>
      <c r="D20" s="3">
        <v>0</v>
      </c>
      <c r="E20" s="3">
        <v>0</v>
      </c>
      <c r="F20" s="3">
        <v>0</v>
      </c>
      <c r="G20" s="3">
        <v>0</v>
      </c>
      <c r="H20" s="26" t="s">
        <v>143</v>
      </c>
    </row>
    <row r="21" spans="1:8" ht="15">
      <c r="A21" s="4"/>
      <c r="B21" s="17" t="s">
        <v>1782</v>
      </c>
      <c r="C21" s="26" t="s">
        <v>348</v>
      </c>
      <c r="D21" s="3">
        <v>47000</v>
      </c>
      <c r="E21" s="3">
        <v>57000</v>
      </c>
      <c r="F21" s="3">
        <v>47000</v>
      </c>
      <c r="G21" s="3">
        <v>57000</v>
      </c>
      <c r="H21" s="26" t="s">
        <v>348</v>
      </c>
    </row>
    <row r="22" spans="1:8" ht="15">
      <c r="A22" s="4"/>
      <c r="B22" s="17" t="s">
        <v>17</v>
      </c>
      <c r="C22" s="26" t="s">
        <v>349</v>
      </c>
      <c r="D22" s="3">
        <v>2150000</v>
      </c>
      <c r="E22" s="3">
        <v>1569000</v>
      </c>
      <c r="F22" s="3">
        <v>1880000</v>
      </c>
      <c r="G22" s="3">
        <v>1387000</v>
      </c>
      <c r="H22" s="26" t="s">
        <v>349</v>
      </c>
    </row>
    <row r="23" spans="1:8" ht="15">
      <c r="A23" s="4"/>
      <c r="B23" s="13" t="s">
        <v>1801</v>
      </c>
      <c r="C23" s="28" t="s">
        <v>377</v>
      </c>
      <c r="D23" s="23">
        <v>5850000</v>
      </c>
      <c r="E23" s="23">
        <v>5323000</v>
      </c>
      <c r="F23" s="23">
        <v>5342000</v>
      </c>
      <c r="G23" s="23">
        <v>4929000</v>
      </c>
      <c r="H23" s="28" t="s">
        <v>377</v>
      </c>
    </row>
  </sheetData>
  <mergeCells count="4">
    <mergeCell ref="A1:C1"/>
    <mergeCell ref="A2:C2"/>
    <mergeCell ref="D4:E4"/>
    <mergeCell ref="B10:H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'@lists'!$A$40:$B$40</xm:f>
          </x14:formula1>
          <xm:sqref>C8</xm:sqref>
        </x14:dataValidation>
      </x14:dataValidations>
    </ext>
  </extLst>
</worksheet>
</file>

<file path=xl/worksheets/sheet40.xml><?xml version="1.0" encoding="utf-8"?>
<worksheet xmlns="http://schemas.openxmlformats.org/spreadsheetml/2006/main" xmlns:r="http://schemas.openxmlformats.org/officeDocument/2006/relationships">
  <sheetPr>
    <outlinePr summaryBelow="0" summaryRight="0"/>
  </sheetPr>
  <dimension ref="A1:K36"/>
  <sheetViews>
    <sheetView workbookViewId="0"/>
  </sheetViews>
  <sheetFormatPr defaultColWidth="11.44140625" defaultRowHeight="13.2"/>
  <cols>
    <col min="1" max="1" width="2.88671875" customWidth="1"/>
    <col min="2" max="2" width="16.88671875" customWidth="1"/>
    <col min="3" max="3" width="13.33203125" customWidth="1"/>
    <col min="4" max="4" width="14.88671875" customWidth="1"/>
    <col min="5" max="5" width="24.88671875" customWidth="1"/>
    <col min="6" max="6" width="8.33203125" customWidth="1"/>
    <col min="7" max="10" width="16.33203125" customWidth="1"/>
    <col min="11" max="11" width="8.33203125" customWidth="1"/>
  </cols>
  <sheetData>
    <row r="1" spans="1:11" ht="15">
      <c r="A1" s="47" t="s">
        <v>862</v>
      </c>
      <c r="B1" s="48"/>
      <c r="C1" s="48"/>
      <c r="D1" s="4"/>
      <c r="E1" s="4"/>
      <c r="F1" s="4"/>
      <c r="G1" s="4"/>
      <c r="H1" s="4"/>
      <c r="I1" s="4"/>
      <c r="J1" s="4"/>
      <c r="K1" s="4"/>
    </row>
    <row r="2" spans="1:11" ht="15">
      <c r="A2" s="47" t="s">
        <v>1043</v>
      </c>
      <c r="B2" s="48"/>
      <c r="C2" s="48"/>
      <c r="D2" s="4"/>
      <c r="E2" s="4"/>
      <c r="F2" s="4"/>
      <c r="G2" s="4"/>
      <c r="H2" s="4"/>
      <c r="I2" s="4"/>
      <c r="J2" s="4"/>
      <c r="K2" s="4"/>
    </row>
    <row r="3" spans="1:11" ht="14.1" customHeight="1">
      <c r="A3" s="4"/>
      <c r="B3" s="4"/>
      <c r="C3" s="4"/>
      <c r="D3" s="4"/>
      <c r="E3" s="4"/>
      <c r="F3" s="4"/>
      <c r="G3" s="4"/>
      <c r="H3" s="4"/>
      <c r="I3" s="4"/>
      <c r="J3" s="4"/>
      <c r="K3" s="4"/>
    </row>
    <row r="4" spans="1:11" ht="15">
      <c r="A4" s="14"/>
      <c r="B4" s="18" t="s">
        <v>842</v>
      </c>
      <c r="C4" s="24" t="s">
        <v>69</v>
      </c>
      <c r="D4" s="49" t="str">
        <f>IF(C4&lt;&gt;"",VLOOKUP(C4,'@Entities'!A2:B71,2,0),"")</f>
        <v>בנק הפועלים בע"מ</v>
      </c>
      <c r="E4" s="50"/>
      <c r="F4" s="4"/>
      <c r="G4" s="4"/>
      <c r="H4" s="4"/>
      <c r="I4" s="4"/>
      <c r="J4" s="4"/>
      <c r="K4" s="4"/>
    </row>
    <row r="5" spans="1:11" ht="15">
      <c r="A5" s="11"/>
      <c r="B5" s="11" t="s">
        <v>2104</v>
      </c>
      <c r="C5" s="9">
        <v>43465</v>
      </c>
      <c r="D5" s="4"/>
      <c r="E5" s="4"/>
      <c r="F5" s="4"/>
      <c r="G5" s="4"/>
      <c r="H5" s="4"/>
      <c r="I5" s="4"/>
      <c r="J5" s="4"/>
      <c r="K5" s="4"/>
    </row>
    <row r="6" spans="1:11" ht="15">
      <c r="A6" s="11"/>
      <c r="B6" s="20" t="str">
        <f>"סוג מטבע"&amp;IF(C6="ILS","אלפי ש""""ח","")</f>
        <v>סוג מטבעאלפי ש""ח</v>
      </c>
      <c r="C6" s="25" t="s">
        <v>556</v>
      </c>
      <c r="D6" s="4"/>
      <c r="E6" s="4"/>
      <c r="F6" s="4"/>
      <c r="G6" s="4"/>
      <c r="H6" s="4"/>
      <c r="I6" s="4"/>
      <c r="J6" s="4"/>
      <c r="K6" s="4"/>
    </row>
    <row r="7" spans="1:11" ht="15">
      <c r="A7" s="15"/>
      <c r="B7" s="15"/>
      <c r="C7" s="10"/>
      <c r="D7" s="4"/>
      <c r="E7" s="4"/>
      <c r="F7" s="4"/>
      <c r="G7" s="4"/>
      <c r="H7" s="4"/>
      <c r="I7" s="4"/>
      <c r="J7" s="4"/>
      <c r="K7" s="4"/>
    </row>
    <row r="8" spans="1:11" ht="15">
      <c r="A8" s="16"/>
      <c r="B8" s="16" t="s">
        <v>1497</v>
      </c>
      <c r="C8" s="22" t="str">
        <f>B11</f>
        <v>630-48</v>
      </c>
      <c r="D8" s="4"/>
      <c r="E8" s="4"/>
      <c r="F8" s="4"/>
      <c r="G8" s="4"/>
      <c r="H8" s="4"/>
      <c r="I8" s="4"/>
      <c r="J8" s="4"/>
      <c r="K8" s="4"/>
    </row>
    <row r="9" spans="1:11" ht="14.1" customHeight="1">
      <c r="A9" s="4"/>
      <c r="B9" s="4"/>
      <c r="C9" s="4"/>
      <c r="D9" s="4"/>
      <c r="E9" s="4"/>
      <c r="F9" s="4"/>
      <c r="G9" s="4"/>
      <c r="H9" s="4"/>
      <c r="I9" s="4"/>
      <c r="J9" s="4"/>
      <c r="K9" s="4"/>
    </row>
    <row r="10" spans="1:11" ht="18" customHeight="1">
      <c r="A10" s="4"/>
      <c r="B10" s="51" t="s">
        <v>234</v>
      </c>
      <c r="C10" s="48"/>
      <c r="D10" s="48"/>
      <c r="E10" s="48"/>
      <c r="F10" s="48"/>
      <c r="G10" s="48"/>
      <c r="H10" s="48"/>
      <c r="I10" s="4"/>
      <c r="J10" s="4"/>
      <c r="K10" s="4"/>
    </row>
    <row r="11" spans="1:11" ht="15.6">
      <c r="A11" s="4"/>
      <c r="B11" s="21" t="s">
        <v>233</v>
      </c>
      <c r="C11" s="4"/>
      <c r="D11" s="4"/>
      <c r="E11" s="4"/>
      <c r="F11" s="4"/>
      <c r="G11" s="4"/>
      <c r="H11" s="4"/>
      <c r="I11" s="4"/>
      <c r="J11" s="4"/>
      <c r="K11" s="4"/>
    </row>
    <row r="12" spans="1:11" ht="15">
      <c r="A12" s="4"/>
      <c r="B12" s="4"/>
      <c r="C12" s="4"/>
      <c r="D12" s="4"/>
      <c r="E12" s="4"/>
      <c r="F12" s="4"/>
      <c r="G12" s="31" t="s">
        <v>2127</v>
      </c>
      <c r="H12" s="31" t="s">
        <v>2098</v>
      </c>
      <c r="I12" s="31" t="s">
        <v>2127</v>
      </c>
      <c r="J12" s="31" t="s">
        <v>2098</v>
      </c>
      <c r="K12" s="4"/>
    </row>
    <row r="13" spans="1:11" ht="15">
      <c r="A13" s="4"/>
      <c r="B13" s="4"/>
      <c r="C13" s="4"/>
      <c r="D13" s="4"/>
      <c r="E13" s="4"/>
      <c r="F13" s="4"/>
      <c r="G13" s="31" t="s">
        <v>1016</v>
      </c>
      <c r="H13" s="31" t="s">
        <v>1016</v>
      </c>
      <c r="I13" s="31" t="s">
        <v>1118</v>
      </c>
      <c r="J13" s="31" t="s">
        <v>1118</v>
      </c>
      <c r="K13" s="4"/>
    </row>
    <row r="14" spans="1:11" ht="14.1" customHeight="1">
      <c r="A14" s="4"/>
      <c r="B14" s="4"/>
      <c r="C14" s="4"/>
      <c r="D14" s="4"/>
      <c r="E14" s="4"/>
      <c r="F14" s="4"/>
      <c r="G14" s="26" t="s">
        <v>51</v>
      </c>
      <c r="H14" s="26" t="s">
        <v>51</v>
      </c>
      <c r="I14" s="26" t="s">
        <v>87</v>
      </c>
      <c r="J14" s="26" t="s">
        <v>87</v>
      </c>
      <c r="K14" s="4"/>
    </row>
    <row r="15" spans="1:11" ht="15">
      <c r="A15" s="4"/>
      <c r="B15" s="54" t="s">
        <v>709</v>
      </c>
      <c r="C15" s="54" t="s">
        <v>1898</v>
      </c>
      <c r="D15" s="54" t="s">
        <v>1327</v>
      </c>
      <c r="E15" s="17" t="s">
        <v>752</v>
      </c>
      <c r="F15" s="26" t="s">
        <v>51</v>
      </c>
      <c r="G15" s="3">
        <v>134527000</v>
      </c>
      <c r="H15" s="3">
        <v>125952000</v>
      </c>
      <c r="I15" s="3">
        <v>134947000</v>
      </c>
      <c r="J15" s="3">
        <v>126126000</v>
      </c>
      <c r="K15" s="26" t="s">
        <v>51</v>
      </c>
    </row>
    <row r="16" spans="1:11" ht="15">
      <c r="A16" s="4"/>
      <c r="B16" s="55"/>
      <c r="C16" s="55"/>
      <c r="D16" s="55"/>
      <c r="E16" s="17" t="s">
        <v>1546</v>
      </c>
      <c r="F16" s="26" t="s">
        <v>87</v>
      </c>
      <c r="G16" s="3">
        <v>90919000</v>
      </c>
      <c r="H16" s="3">
        <v>89075000</v>
      </c>
      <c r="I16" s="3">
        <v>93344000</v>
      </c>
      <c r="J16" s="3">
        <v>90065000</v>
      </c>
      <c r="K16" s="26" t="s">
        <v>87</v>
      </c>
    </row>
    <row r="17" spans="1:11" ht="15">
      <c r="A17" s="4"/>
      <c r="B17" s="55"/>
      <c r="C17" s="55"/>
      <c r="D17" s="53"/>
      <c r="E17" s="17" t="s">
        <v>1648</v>
      </c>
      <c r="F17" s="26" t="s">
        <v>109</v>
      </c>
      <c r="G17" s="3">
        <v>225446000</v>
      </c>
      <c r="H17" s="3">
        <v>215027000</v>
      </c>
      <c r="I17" s="3">
        <v>228291000</v>
      </c>
      <c r="J17" s="3">
        <v>216191000</v>
      </c>
      <c r="K17" s="26" t="s">
        <v>109</v>
      </c>
    </row>
    <row r="18" spans="1:11" ht="15">
      <c r="A18" s="4"/>
      <c r="B18" s="55"/>
      <c r="C18" s="55"/>
      <c r="D18" s="53" t="s">
        <v>1318</v>
      </c>
      <c r="E18" s="53"/>
      <c r="F18" s="26" t="s">
        <v>123</v>
      </c>
      <c r="G18" s="3">
        <v>107694000</v>
      </c>
      <c r="H18" s="3">
        <v>113608000</v>
      </c>
      <c r="I18" s="3">
        <v>123483000</v>
      </c>
      <c r="J18" s="3">
        <v>131508000</v>
      </c>
      <c r="K18" s="26" t="s">
        <v>123</v>
      </c>
    </row>
    <row r="19" spans="1:11" ht="15">
      <c r="A19" s="4"/>
      <c r="B19" s="55"/>
      <c r="C19" s="55"/>
      <c r="D19" s="17"/>
      <c r="E19" s="17" t="s">
        <v>1368</v>
      </c>
      <c r="F19" s="26" t="s">
        <v>137</v>
      </c>
      <c r="G19" s="3">
        <v>0</v>
      </c>
      <c r="H19" s="3">
        <v>0</v>
      </c>
      <c r="I19" s="3">
        <v>0</v>
      </c>
      <c r="J19" s="3">
        <v>0</v>
      </c>
      <c r="K19" s="26" t="s">
        <v>137</v>
      </c>
    </row>
    <row r="20" spans="1:11" ht="15">
      <c r="A20" s="4"/>
      <c r="B20" s="55"/>
      <c r="C20" s="55"/>
      <c r="D20" s="53" t="s">
        <v>1660</v>
      </c>
      <c r="E20" s="53"/>
      <c r="F20" s="26" t="s">
        <v>143</v>
      </c>
      <c r="G20" s="3">
        <v>333140000</v>
      </c>
      <c r="H20" s="3">
        <v>328635000</v>
      </c>
      <c r="I20" s="3">
        <v>351774000</v>
      </c>
      <c r="J20" s="3">
        <v>347699000</v>
      </c>
      <c r="K20" s="26" t="s">
        <v>143</v>
      </c>
    </row>
    <row r="21" spans="1:11" ht="15">
      <c r="A21" s="4"/>
      <c r="B21" s="55"/>
      <c r="C21" s="55"/>
      <c r="D21" s="54" t="s">
        <v>1365</v>
      </c>
      <c r="E21" s="17" t="s">
        <v>1908</v>
      </c>
      <c r="F21" s="26" t="s">
        <v>348</v>
      </c>
      <c r="G21" s="3">
        <v>168932000</v>
      </c>
      <c r="H21" s="3">
        <v>157688000</v>
      </c>
      <c r="I21" s="3">
        <v>168931000</v>
      </c>
      <c r="J21" s="3">
        <v>157688000</v>
      </c>
      <c r="K21" s="26" t="s">
        <v>348</v>
      </c>
    </row>
    <row r="22" spans="1:11" ht="15">
      <c r="A22" s="4"/>
      <c r="B22" s="55"/>
      <c r="C22" s="55"/>
      <c r="D22" s="55"/>
      <c r="E22" s="17" t="s">
        <v>1909</v>
      </c>
      <c r="F22" s="26" t="s">
        <v>349</v>
      </c>
      <c r="G22" s="3">
        <v>43402000</v>
      </c>
      <c r="H22" s="3">
        <v>56173000</v>
      </c>
      <c r="I22" s="3">
        <v>43402000</v>
      </c>
      <c r="J22" s="3">
        <v>56173000</v>
      </c>
      <c r="K22" s="26" t="s">
        <v>349</v>
      </c>
    </row>
    <row r="23" spans="1:11" ht="15">
      <c r="A23" s="4"/>
      <c r="B23" s="55"/>
      <c r="C23" s="53"/>
      <c r="D23" s="53"/>
      <c r="E23" s="17" t="s">
        <v>1910</v>
      </c>
      <c r="F23" s="26" t="s">
        <v>377</v>
      </c>
      <c r="G23" s="3">
        <v>120806000</v>
      </c>
      <c r="H23" s="3">
        <v>114774000</v>
      </c>
      <c r="I23" s="3">
        <v>139441000</v>
      </c>
      <c r="J23" s="3">
        <v>133838000</v>
      </c>
      <c r="K23" s="26" t="s">
        <v>377</v>
      </c>
    </row>
    <row r="24" spans="1:11" ht="15">
      <c r="A24" s="4"/>
      <c r="B24" s="55"/>
      <c r="C24" s="54" t="s">
        <v>1907</v>
      </c>
      <c r="D24" s="54" t="s">
        <v>1327</v>
      </c>
      <c r="E24" s="17" t="s">
        <v>752</v>
      </c>
      <c r="F24" s="26" t="s">
        <v>58</v>
      </c>
      <c r="G24" s="3">
        <v>2116000</v>
      </c>
      <c r="H24" s="3">
        <v>3575000</v>
      </c>
      <c r="I24" s="3">
        <v>1230000</v>
      </c>
      <c r="J24" s="3">
        <v>1271000</v>
      </c>
      <c r="K24" s="26" t="s">
        <v>58</v>
      </c>
    </row>
    <row r="25" spans="1:11" ht="15">
      <c r="A25" s="4"/>
      <c r="B25" s="55"/>
      <c r="C25" s="55"/>
      <c r="D25" s="55"/>
      <c r="E25" s="17" t="s">
        <v>1546</v>
      </c>
      <c r="F25" s="26" t="s">
        <v>64</v>
      </c>
      <c r="G25" s="3">
        <v>3902000</v>
      </c>
      <c r="H25" s="3">
        <v>4640000</v>
      </c>
      <c r="I25" s="3">
        <v>3855000</v>
      </c>
      <c r="J25" s="3">
        <v>2808000</v>
      </c>
      <c r="K25" s="26" t="s">
        <v>64</v>
      </c>
    </row>
    <row r="26" spans="1:11" ht="15">
      <c r="A26" s="4"/>
      <c r="B26" s="55"/>
      <c r="C26" s="55"/>
      <c r="D26" s="53"/>
      <c r="E26" s="17" t="s">
        <v>1648</v>
      </c>
      <c r="F26" s="26" t="s">
        <v>68</v>
      </c>
      <c r="G26" s="3">
        <v>6018000</v>
      </c>
      <c r="H26" s="3">
        <v>8215000</v>
      </c>
      <c r="I26" s="3">
        <v>5085000</v>
      </c>
      <c r="J26" s="3">
        <v>4079000</v>
      </c>
      <c r="K26" s="26" t="s">
        <v>68</v>
      </c>
    </row>
    <row r="27" spans="1:11" ht="15">
      <c r="A27" s="4"/>
      <c r="B27" s="55"/>
      <c r="C27" s="55"/>
      <c r="D27" s="53" t="s">
        <v>1318</v>
      </c>
      <c r="E27" s="53"/>
      <c r="F27" s="26" t="s">
        <v>75</v>
      </c>
      <c r="G27" s="3">
        <v>13102000</v>
      </c>
      <c r="H27" s="3">
        <v>10494000</v>
      </c>
      <c r="I27" s="3">
        <v>13368000</v>
      </c>
      <c r="J27" s="3">
        <v>10669000</v>
      </c>
      <c r="K27" s="26" t="s">
        <v>75</v>
      </c>
    </row>
    <row r="28" spans="1:11" ht="15">
      <c r="A28" s="4"/>
      <c r="B28" s="55"/>
      <c r="C28" s="55"/>
      <c r="D28" s="17"/>
      <c r="E28" s="17" t="s">
        <v>1368</v>
      </c>
      <c r="F28" s="26" t="s">
        <v>78</v>
      </c>
      <c r="G28" s="3">
        <v>0</v>
      </c>
      <c r="H28" s="3">
        <v>0</v>
      </c>
      <c r="I28" s="3">
        <v>0</v>
      </c>
      <c r="J28" s="3">
        <v>0</v>
      </c>
      <c r="K28" s="26" t="s">
        <v>78</v>
      </c>
    </row>
    <row r="29" spans="1:11" ht="15">
      <c r="A29" s="4"/>
      <c r="B29" s="55"/>
      <c r="C29" s="53"/>
      <c r="D29" s="54" t="s">
        <v>1662</v>
      </c>
      <c r="E29" s="53"/>
      <c r="F29" s="26" t="s">
        <v>80</v>
      </c>
      <c r="G29" s="3">
        <v>19120000</v>
      </c>
      <c r="H29" s="3">
        <v>18709000</v>
      </c>
      <c r="I29" s="3">
        <v>18453000</v>
      </c>
      <c r="J29" s="3">
        <v>14748000</v>
      </c>
      <c r="K29" s="26" t="s">
        <v>80</v>
      </c>
    </row>
    <row r="30" spans="1:11" ht="15">
      <c r="A30" s="4"/>
      <c r="B30" s="53"/>
      <c r="C30" s="53" t="s">
        <v>1661</v>
      </c>
      <c r="D30" s="59"/>
      <c r="E30" s="53"/>
      <c r="F30" s="26" t="s">
        <v>81</v>
      </c>
      <c r="G30" s="3">
        <v>352260000</v>
      </c>
      <c r="H30" s="3">
        <v>347344000</v>
      </c>
      <c r="I30" s="3">
        <v>370227000</v>
      </c>
      <c r="J30" s="3">
        <v>362447000</v>
      </c>
      <c r="K30" s="26" t="s">
        <v>81</v>
      </c>
    </row>
    <row r="31" spans="1:11" ht="15">
      <c r="A31" s="4"/>
      <c r="B31" s="54" t="s">
        <v>805</v>
      </c>
      <c r="C31" s="53" t="s">
        <v>2141</v>
      </c>
      <c r="D31" s="59"/>
      <c r="E31" s="53"/>
      <c r="F31" s="26" t="s">
        <v>82</v>
      </c>
      <c r="G31" s="3">
        <v>124117000</v>
      </c>
      <c r="H31" s="3">
        <v>117250000</v>
      </c>
      <c r="I31" s="38"/>
      <c r="J31" s="38"/>
      <c r="K31" s="26" t="s">
        <v>82</v>
      </c>
    </row>
    <row r="32" spans="1:11" ht="15">
      <c r="A32" s="4"/>
      <c r="B32" s="55"/>
      <c r="C32" s="53" t="s">
        <v>2137</v>
      </c>
      <c r="D32" s="59"/>
      <c r="E32" s="53"/>
      <c r="F32" s="26" t="s">
        <v>84</v>
      </c>
      <c r="G32" s="3">
        <v>89745000</v>
      </c>
      <c r="H32" s="3">
        <v>81942000</v>
      </c>
      <c r="I32" s="38"/>
      <c r="J32" s="38"/>
      <c r="K32" s="26" t="s">
        <v>84</v>
      </c>
    </row>
    <row r="33" spans="1:11" ht="15">
      <c r="A33" s="4"/>
      <c r="B33" s="55"/>
      <c r="C33" s="53" t="s">
        <v>2138</v>
      </c>
      <c r="D33" s="59"/>
      <c r="E33" s="53"/>
      <c r="F33" s="26" t="s">
        <v>85</v>
      </c>
      <c r="G33" s="3">
        <v>52811000</v>
      </c>
      <c r="H33" s="3">
        <v>52425000</v>
      </c>
      <c r="I33" s="38"/>
      <c r="J33" s="38"/>
      <c r="K33" s="26" t="s">
        <v>85</v>
      </c>
    </row>
    <row r="34" spans="1:11" ht="15">
      <c r="A34" s="4"/>
      <c r="B34" s="55"/>
      <c r="C34" s="53" t="s">
        <v>2139</v>
      </c>
      <c r="D34" s="59"/>
      <c r="E34" s="53"/>
      <c r="F34" s="26" t="s">
        <v>90</v>
      </c>
      <c r="G34" s="3">
        <v>33202000</v>
      </c>
      <c r="H34" s="3">
        <v>35600000</v>
      </c>
      <c r="I34" s="38"/>
      <c r="J34" s="38"/>
      <c r="K34" s="26" t="s">
        <v>90</v>
      </c>
    </row>
    <row r="35" spans="1:11" ht="15">
      <c r="A35" s="4"/>
      <c r="B35" s="55"/>
      <c r="C35" s="53" t="s">
        <v>2140</v>
      </c>
      <c r="D35" s="59"/>
      <c r="E35" s="53"/>
      <c r="F35" s="26" t="s">
        <v>94</v>
      </c>
      <c r="G35" s="3">
        <v>52385000</v>
      </c>
      <c r="H35" s="3">
        <v>60127000</v>
      </c>
      <c r="I35" s="38"/>
      <c r="J35" s="38"/>
      <c r="K35" s="26" t="s">
        <v>94</v>
      </c>
    </row>
    <row r="36" spans="1:11" ht="15">
      <c r="A36" s="4"/>
      <c r="B36" s="54"/>
      <c r="C36" s="54" t="s">
        <v>1618</v>
      </c>
      <c r="D36" s="60"/>
      <c r="E36" s="54"/>
      <c r="F36" s="28" t="s">
        <v>95</v>
      </c>
      <c r="G36" s="23">
        <v>352260000</v>
      </c>
      <c r="H36" s="23">
        <v>347344000</v>
      </c>
      <c r="I36" s="23">
        <v>370227000</v>
      </c>
      <c r="J36" s="23">
        <v>362447000</v>
      </c>
      <c r="K36" s="28" t="s">
        <v>95</v>
      </c>
    </row>
  </sheetData>
  <mergeCells count="22">
    <mergeCell ref="B31:B36"/>
    <mergeCell ref="C31:E31"/>
    <mergeCell ref="C32:E32"/>
    <mergeCell ref="C33:E33"/>
    <mergeCell ref="C34:E34"/>
    <mergeCell ref="C35:E35"/>
    <mergeCell ref="C36:E36"/>
    <mergeCell ref="A1:C1"/>
    <mergeCell ref="A2:C2"/>
    <mergeCell ref="D4:E4"/>
    <mergeCell ref="B10:H10"/>
    <mergeCell ref="B15:B30"/>
    <mergeCell ref="C15:C23"/>
    <mergeCell ref="D15:D17"/>
    <mergeCell ref="D18:E18"/>
    <mergeCell ref="D20:E20"/>
    <mergeCell ref="D21:D23"/>
    <mergeCell ref="C24:C29"/>
    <mergeCell ref="D24:D26"/>
    <mergeCell ref="D27:E27"/>
    <mergeCell ref="D29:E29"/>
    <mergeCell ref="C30:E3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'@lists'!$A$41:$B$41</xm:f>
          </x14:formula1>
          <xm:sqref>C8</xm:sqref>
        </x14:dataValidation>
      </x14:dataValidations>
    </ext>
  </extLst>
</worksheet>
</file>

<file path=xl/worksheets/sheet41.xml><?xml version="1.0" encoding="utf-8"?>
<worksheet xmlns="http://schemas.openxmlformats.org/spreadsheetml/2006/main" xmlns:r="http://schemas.openxmlformats.org/officeDocument/2006/relationships">
  <sheetPr>
    <outlinePr summaryBelow="0" summaryRight="0"/>
  </sheetPr>
  <dimension ref="A1:J25"/>
  <sheetViews>
    <sheetView workbookViewId="0"/>
  </sheetViews>
  <sheetFormatPr defaultColWidth="11.44140625" defaultRowHeight="13.2"/>
  <cols>
    <col min="1" max="1" width="2.88671875" customWidth="1"/>
    <col min="2" max="2" width="14.33203125" customWidth="1"/>
    <col min="3" max="3" width="15.109375" customWidth="1"/>
    <col min="4" max="4" width="21.5546875" customWidth="1"/>
    <col min="5" max="5" width="8.33203125" customWidth="1"/>
    <col min="6" max="9" width="16.33203125" customWidth="1"/>
    <col min="10" max="10" width="8.33203125" customWidth="1"/>
  </cols>
  <sheetData>
    <row r="1" spans="1:10" ht="15">
      <c r="A1" s="47" t="s">
        <v>862</v>
      </c>
      <c r="B1" s="48"/>
      <c r="C1" s="48"/>
      <c r="D1" s="4"/>
      <c r="E1" s="4"/>
      <c r="F1" s="4"/>
      <c r="G1" s="4"/>
      <c r="H1" s="4"/>
      <c r="I1" s="4"/>
      <c r="J1" s="4"/>
    </row>
    <row r="2" spans="1:10" ht="15">
      <c r="A2" s="47" t="s">
        <v>1043</v>
      </c>
      <c r="B2" s="48"/>
      <c r="C2" s="48"/>
      <c r="D2" s="4"/>
      <c r="E2" s="4"/>
      <c r="F2" s="4"/>
      <c r="G2" s="4"/>
      <c r="H2" s="4"/>
      <c r="I2" s="4"/>
      <c r="J2" s="4"/>
    </row>
    <row r="3" spans="1:10" ht="14.1" customHeight="1">
      <c r="A3" s="4"/>
      <c r="B3" s="4"/>
      <c r="C3" s="4"/>
      <c r="D3" s="4"/>
      <c r="E3" s="4"/>
      <c r="F3" s="4"/>
      <c r="G3" s="4"/>
      <c r="H3" s="4"/>
      <c r="I3" s="4"/>
      <c r="J3" s="4"/>
    </row>
    <row r="4" spans="1:10" ht="15">
      <c r="A4" s="14"/>
      <c r="B4" s="18" t="s">
        <v>842</v>
      </c>
      <c r="C4" s="24" t="s">
        <v>69</v>
      </c>
      <c r="D4" s="49" t="str">
        <f>IF(C4&lt;&gt;"",VLOOKUP(C4,'@Entities'!A2:B71,2,0),"")</f>
        <v>בנק הפועלים בע"מ</v>
      </c>
      <c r="E4" s="50"/>
      <c r="F4" s="4"/>
      <c r="G4" s="4"/>
      <c r="H4" s="4"/>
      <c r="I4" s="4"/>
      <c r="J4" s="4"/>
    </row>
    <row r="5" spans="1:10" ht="15">
      <c r="A5" s="11"/>
      <c r="B5" s="11" t="s">
        <v>2104</v>
      </c>
      <c r="C5" s="9">
        <v>43465</v>
      </c>
      <c r="D5" s="4"/>
      <c r="E5" s="4"/>
      <c r="F5" s="4"/>
      <c r="G5" s="4"/>
      <c r="H5" s="4"/>
      <c r="I5" s="4"/>
      <c r="J5" s="4"/>
    </row>
    <row r="6" spans="1:10" ht="15">
      <c r="A6" s="11"/>
      <c r="B6" s="20" t="str">
        <f>"סוג מטבע"&amp;IF(C6="ILS","אלפי ש""""ח","")</f>
        <v>סוג מטבעאלפי ש""ח</v>
      </c>
      <c r="C6" s="25" t="s">
        <v>556</v>
      </c>
      <c r="D6" s="4"/>
      <c r="E6" s="4"/>
      <c r="F6" s="4"/>
      <c r="G6" s="4"/>
      <c r="H6" s="4"/>
      <c r="I6" s="4"/>
      <c r="J6" s="4"/>
    </row>
    <row r="7" spans="1:10" ht="15">
      <c r="A7" s="15"/>
      <c r="B7" s="15"/>
      <c r="C7" s="10"/>
      <c r="D7" s="4"/>
      <c r="E7" s="4"/>
      <c r="F7" s="4"/>
      <c r="G7" s="4"/>
      <c r="H7" s="4"/>
      <c r="I7" s="4"/>
      <c r="J7" s="4"/>
    </row>
    <row r="8" spans="1:10" ht="15">
      <c r="A8" s="16"/>
      <c r="B8" s="16" t="s">
        <v>1497</v>
      </c>
      <c r="C8" s="22" t="str">
        <f>B11</f>
        <v>630-49</v>
      </c>
      <c r="D8" s="4"/>
      <c r="E8" s="4"/>
      <c r="F8" s="4"/>
      <c r="G8" s="4"/>
      <c r="H8" s="4"/>
      <c r="I8" s="4"/>
      <c r="J8" s="4"/>
    </row>
    <row r="9" spans="1:10" ht="14.1" customHeight="1">
      <c r="A9" s="4"/>
      <c r="B9" s="4"/>
      <c r="C9" s="4"/>
      <c r="D9" s="4"/>
      <c r="E9" s="4"/>
      <c r="F9" s="4"/>
      <c r="G9" s="4"/>
      <c r="H9" s="4"/>
      <c r="I9" s="4"/>
      <c r="J9" s="4"/>
    </row>
    <row r="10" spans="1:10" ht="18" customHeight="1">
      <c r="A10" s="4"/>
      <c r="B10" s="51" t="s">
        <v>236</v>
      </c>
      <c r="C10" s="48"/>
      <c r="D10" s="48"/>
      <c r="E10" s="48"/>
      <c r="F10" s="48"/>
      <c r="G10" s="48"/>
      <c r="H10" s="73"/>
      <c r="I10" s="4"/>
      <c r="J10" s="4"/>
    </row>
    <row r="11" spans="1:10" ht="15.6">
      <c r="A11" s="4"/>
      <c r="B11" s="21" t="s">
        <v>235</v>
      </c>
      <c r="C11" s="4"/>
      <c r="D11" s="4"/>
      <c r="E11" s="4"/>
      <c r="F11" s="4"/>
      <c r="G11" s="4"/>
      <c r="H11" s="4"/>
      <c r="I11" s="4"/>
      <c r="J11" s="4"/>
    </row>
    <row r="12" spans="1:10" ht="15">
      <c r="A12" s="4"/>
      <c r="B12" s="4"/>
      <c r="C12" s="4"/>
      <c r="D12" s="4"/>
      <c r="E12" s="4"/>
      <c r="F12" s="31" t="s">
        <v>2127</v>
      </c>
      <c r="G12" s="31" t="s">
        <v>2098</v>
      </c>
      <c r="H12" s="31" t="s">
        <v>2127</v>
      </c>
      <c r="I12" s="31" t="s">
        <v>2098</v>
      </c>
      <c r="J12" s="4"/>
    </row>
    <row r="13" spans="1:10" ht="15">
      <c r="A13" s="4"/>
      <c r="B13" s="4"/>
      <c r="C13" s="4"/>
      <c r="D13" s="4"/>
      <c r="E13" s="4"/>
      <c r="F13" s="31" t="s">
        <v>1016</v>
      </c>
      <c r="G13" s="31" t="s">
        <v>1016</v>
      </c>
      <c r="H13" s="31" t="s">
        <v>1118</v>
      </c>
      <c r="I13" s="31" t="s">
        <v>1118</v>
      </c>
      <c r="J13" s="4"/>
    </row>
    <row r="14" spans="1:10" ht="14.1" customHeight="1">
      <c r="A14" s="4"/>
      <c r="B14" s="4"/>
      <c r="C14" s="4"/>
      <c r="D14" s="4"/>
      <c r="E14" s="4"/>
      <c r="F14" s="26" t="s">
        <v>51</v>
      </c>
      <c r="G14" s="26" t="s">
        <v>51</v>
      </c>
      <c r="H14" s="26" t="s">
        <v>87</v>
      </c>
      <c r="I14" s="26" t="s">
        <v>87</v>
      </c>
      <c r="J14" s="4"/>
    </row>
    <row r="15" spans="1:10" ht="15">
      <c r="A15" s="4"/>
      <c r="B15" s="54" t="s">
        <v>1905</v>
      </c>
      <c r="C15" s="54" t="s">
        <v>886</v>
      </c>
      <c r="D15" s="17" t="s">
        <v>1903</v>
      </c>
      <c r="E15" s="26" t="s">
        <v>51</v>
      </c>
      <c r="F15" s="3">
        <v>2861000</v>
      </c>
      <c r="G15" s="3">
        <v>2414000</v>
      </c>
      <c r="H15" s="3">
        <v>2873000</v>
      </c>
      <c r="I15" s="3">
        <v>2432000</v>
      </c>
      <c r="J15" s="26" t="s">
        <v>51</v>
      </c>
    </row>
    <row r="16" spans="1:10" ht="15">
      <c r="A16" s="4"/>
      <c r="B16" s="55"/>
      <c r="C16" s="55"/>
      <c r="D16" s="17" t="s">
        <v>1902</v>
      </c>
      <c r="E16" s="26" t="s">
        <v>87</v>
      </c>
      <c r="F16" s="3">
        <v>161000</v>
      </c>
      <c r="G16" s="3">
        <v>136000</v>
      </c>
      <c r="H16" s="3">
        <v>284000</v>
      </c>
      <c r="I16" s="3">
        <v>685000</v>
      </c>
      <c r="J16" s="26" t="s">
        <v>87</v>
      </c>
    </row>
    <row r="17" spans="1:10" ht="15">
      <c r="A17" s="4"/>
      <c r="B17" s="55"/>
      <c r="C17" s="53"/>
      <c r="D17" s="17" t="s">
        <v>1942</v>
      </c>
      <c r="E17" s="26" t="s">
        <v>109</v>
      </c>
      <c r="F17" s="3">
        <v>526000</v>
      </c>
      <c r="G17" s="3">
        <v>417000</v>
      </c>
      <c r="H17" s="3">
        <v>526000</v>
      </c>
      <c r="I17" s="3">
        <v>417000</v>
      </c>
      <c r="J17" s="26" t="s">
        <v>109</v>
      </c>
    </row>
    <row r="18" spans="1:10" ht="15">
      <c r="A18" s="4"/>
      <c r="B18" s="55"/>
      <c r="C18" s="53" t="s">
        <v>887</v>
      </c>
      <c r="D18" s="17" t="s">
        <v>1903</v>
      </c>
      <c r="E18" s="26" t="s">
        <v>123</v>
      </c>
      <c r="F18" s="3">
        <v>0</v>
      </c>
      <c r="G18" s="3">
        <v>0</v>
      </c>
      <c r="H18" s="3">
        <v>0</v>
      </c>
      <c r="I18" s="3">
        <v>0</v>
      </c>
      <c r="J18" s="26" t="s">
        <v>123</v>
      </c>
    </row>
    <row r="19" spans="1:10" ht="15">
      <c r="A19" s="4"/>
      <c r="B19" s="53"/>
      <c r="C19" s="53"/>
      <c r="D19" s="17" t="s">
        <v>1902</v>
      </c>
      <c r="E19" s="26" t="s">
        <v>137</v>
      </c>
      <c r="F19" s="3">
        <v>0</v>
      </c>
      <c r="G19" s="3">
        <v>0</v>
      </c>
      <c r="H19" s="3">
        <v>0</v>
      </c>
      <c r="I19" s="3">
        <v>0</v>
      </c>
      <c r="J19" s="26" t="s">
        <v>137</v>
      </c>
    </row>
    <row r="20" spans="1:10" ht="15">
      <c r="A20" s="4"/>
      <c r="B20" s="54" t="s">
        <v>1906</v>
      </c>
      <c r="C20" s="54" t="s">
        <v>886</v>
      </c>
      <c r="D20" s="17" t="s">
        <v>1903</v>
      </c>
      <c r="E20" s="26" t="s">
        <v>143</v>
      </c>
      <c r="F20" s="3">
        <v>3000</v>
      </c>
      <c r="G20" s="3">
        <v>205000</v>
      </c>
      <c r="H20" s="3">
        <v>0</v>
      </c>
      <c r="I20" s="3">
        <v>173000</v>
      </c>
      <c r="J20" s="26" t="s">
        <v>143</v>
      </c>
    </row>
    <row r="21" spans="1:10" ht="15">
      <c r="A21" s="4"/>
      <c r="B21" s="55"/>
      <c r="C21" s="55"/>
      <c r="D21" s="17" t="s">
        <v>1902</v>
      </c>
      <c r="E21" s="26" t="s">
        <v>348</v>
      </c>
      <c r="F21" s="3">
        <v>256000</v>
      </c>
      <c r="G21" s="3">
        <v>160000</v>
      </c>
      <c r="H21" s="3">
        <v>5000</v>
      </c>
      <c r="I21" s="3">
        <v>7000</v>
      </c>
      <c r="J21" s="26" t="s">
        <v>348</v>
      </c>
    </row>
    <row r="22" spans="1:10" ht="15">
      <c r="A22" s="4"/>
      <c r="B22" s="55"/>
      <c r="C22" s="53"/>
      <c r="D22" s="17" t="s">
        <v>1942</v>
      </c>
      <c r="E22" s="26" t="s">
        <v>349</v>
      </c>
      <c r="F22" s="3">
        <v>28000</v>
      </c>
      <c r="G22" s="3">
        <v>0</v>
      </c>
      <c r="H22" s="3">
        <v>28000</v>
      </c>
      <c r="I22" s="3">
        <v>0</v>
      </c>
      <c r="J22" s="26" t="s">
        <v>349</v>
      </c>
    </row>
    <row r="23" spans="1:10" ht="15">
      <c r="A23" s="4"/>
      <c r="B23" s="55"/>
      <c r="C23" s="53" t="s">
        <v>887</v>
      </c>
      <c r="D23" s="17" t="s">
        <v>1903</v>
      </c>
      <c r="E23" s="26" t="s">
        <v>377</v>
      </c>
      <c r="F23" s="3">
        <v>0</v>
      </c>
      <c r="G23" s="3">
        <v>0</v>
      </c>
      <c r="H23" s="3">
        <v>0</v>
      </c>
      <c r="I23" s="3">
        <v>0</v>
      </c>
      <c r="J23" s="26" t="s">
        <v>377</v>
      </c>
    </row>
    <row r="24" spans="1:10" ht="15">
      <c r="A24" s="4"/>
      <c r="B24" s="53"/>
      <c r="C24" s="54"/>
      <c r="D24" s="17" t="s">
        <v>1902</v>
      </c>
      <c r="E24" s="26" t="s">
        <v>58</v>
      </c>
      <c r="F24" s="3">
        <v>693000</v>
      </c>
      <c r="G24" s="3">
        <v>317000</v>
      </c>
      <c r="H24" s="3">
        <v>693000</v>
      </c>
      <c r="I24" s="3">
        <v>317000</v>
      </c>
      <c r="J24" s="26" t="s">
        <v>58</v>
      </c>
    </row>
    <row r="25" spans="1:10" ht="15">
      <c r="A25" s="4"/>
      <c r="B25" s="54" t="s">
        <v>1757</v>
      </c>
      <c r="C25" s="60"/>
      <c r="D25" s="54"/>
      <c r="E25" s="28" t="s">
        <v>64</v>
      </c>
      <c r="F25" s="23">
        <v>4528000</v>
      </c>
      <c r="G25" s="23">
        <v>3649000</v>
      </c>
      <c r="H25" s="23">
        <v>4409000</v>
      </c>
      <c r="I25" s="23">
        <v>4031000</v>
      </c>
      <c r="J25" s="28" t="s">
        <v>64</v>
      </c>
    </row>
  </sheetData>
  <mergeCells count="11">
    <mergeCell ref="B20:B24"/>
    <mergeCell ref="C20:C22"/>
    <mergeCell ref="C23:C24"/>
    <mergeCell ref="B25:D25"/>
    <mergeCell ref="A1:C1"/>
    <mergeCell ref="A2:C2"/>
    <mergeCell ref="D4:E4"/>
    <mergeCell ref="B10:H10"/>
    <mergeCell ref="B15:B19"/>
    <mergeCell ref="C15:C17"/>
    <mergeCell ref="C18:C1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'@lists'!$A$42:$B$42</xm:f>
          </x14:formula1>
          <xm:sqref>C8</xm:sqref>
        </x14:dataValidation>
      </x14:dataValidations>
    </ext>
  </extLst>
</worksheet>
</file>

<file path=xl/worksheets/sheet42.xml><?xml version="1.0" encoding="utf-8"?>
<worksheet xmlns="http://schemas.openxmlformats.org/spreadsheetml/2006/main" xmlns:r="http://schemas.openxmlformats.org/officeDocument/2006/relationships">
  <sheetPr>
    <outlinePr summaryBelow="0" summaryRight="0"/>
  </sheetPr>
  <dimension ref="A1:K26"/>
  <sheetViews>
    <sheetView workbookViewId="0"/>
  </sheetViews>
  <sheetFormatPr defaultColWidth="11.44140625" defaultRowHeight="13.2"/>
  <cols>
    <col min="1" max="1" width="2.88671875" customWidth="1"/>
    <col min="2" max="3" width="21.5546875" customWidth="1"/>
    <col min="4" max="4" width="8.33203125" customWidth="1"/>
    <col min="5" max="10" width="16.33203125" customWidth="1"/>
    <col min="11" max="11" width="8.33203125" customWidth="1"/>
  </cols>
  <sheetData>
    <row r="1" spans="1:11" ht="15">
      <c r="A1" s="47" t="s">
        <v>862</v>
      </c>
      <c r="B1" s="48"/>
      <c r="C1" s="48"/>
      <c r="D1" s="4"/>
      <c r="E1" s="4"/>
      <c r="F1" s="4"/>
      <c r="G1" s="4"/>
      <c r="H1" s="4"/>
      <c r="I1" s="4"/>
      <c r="J1" s="4"/>
      <c r="K1" s="4"/>
    </row>
    <row r="2" spans="1:11" ht="15">
      <c r="A2" s="47" t="s">
        <v>1043</v>
      </c>
      <c r="B2" s="48"/>
      <c r="C2" s="48"/>
      <c r="D2" s="4"/>
      <c r="E2" s="4"/>
      <c r="F2" s="4"/>
      <c r="G2" s="4"/>
      <c r="H2" s="4"/>
      <c r="I2" s="4"/>
      <c r="J2" s="4"/>
      <c r="K2" s="4"/>
    </row>
    <row r="3" spans="1:11" ht="14.1" customHeight="1">
      <c r="A3" s="4"/>
      <c r="B3" s="4"/>
      <c r="C3" s="4"/>
      <c r="D3" s="4"/>
      <c r="E3" s="4"/>
      <c r="F3" s="4"/>
      <c r="G3" s="4"/>
      <c r="H3" s="4"/>
      <c r="I3" s="4"/>
      <c r="J3" s="4"/>
      <c r="K3" s="4"/>
    </row>
    <row r="4" spans="1:11" ht="15">
      <c r="A4" s="14"/>
      <c r="B4" s="18" t="s">
        <v>842</v>
      </c>
      <c r="C4" s="24" t="s">
        <v>69</v>
      </c>
      <c r="D4" s="49" t="str">
        <f>IF(C4&lt;&gt;"",VLOOKUP(C4,'@Entities'!A2:B71,2,0),"")</f>
        <v>בנק הפועלים בע"מ</v>
      </c>
      <c r="E4" s="50"/>
      <c r="F4" s="4"/>
      <c r="G4" s="4"/>
      <c r="H4" s="4"/>
      <c r="I4" s="4"/>
      <c r="J4" s="4"/>
      <c r="K4" s="4"/>
    </row>
    <row r="5" spans="1:11" ht="15">
      <c r="A5" s="11"/>
      <c r="B5" s="11" t="s">
        <v>2104</v>
      </c>
      <c r="C5" s="9">
        <v>43465</v>
      </c>
      <c r="D5" s="4"/>
      <c r="E5" s="4"/>
      <c r="F5" s="4"/>
      <c r="G5" s="4"/>
      <c r="H5" s="4"/>
      <c r="I5" s="4"/>
      <c r="J5" s="4"/>
      <c r="K5" s="4"/>
    </row>
    <row r="6" spans="1:11" ht="15">
      <c r="A6" s="11"/>
      <c r="B6" s="20" t="str">
        <f>"סוג מטבע"&amp;IF(C6="ILS","אלפי ש""""ח","")</f>
        <v>סוג מטבעאלפי ש""ח</v>
      </c>
      <c r="C6" s="25" t="s">
        <v>556</v>
      </c>
      <c r="D6" s="4"/>
      <c r="E6" s="4"/>
      <c r="F6" s="4"/>
      <c r="G6" s="4"/>
      <c r="H6" s="4"/>
      <c r="I6" s="4"/>
      <c r="J6" s="4"/>
      <c r="K6" s="4"/>
    </row>
    <row r="7" spans="1:11" ht="15">
      <c r="A7" s="15"/>
      <c r="B7" s="15"/>
      <c r="C7" s="10"/>
      <c r="D7" s="4"/>
      <c r="E7" s="4"/>
      <c r="F7" s="4"/>
      <c r="G7" s="4"/>
      <c r="H7" s="4"/>
      <c r="I7" s="4"/>
      <c r="J7" s="4"/>
      <c r="K7" s="4"/>
    </row>
    <row r="8" spans="1:11" ht="15">
      <c r="A8" s="16"/>
      <c r="B8" s="16" t="s">
        <v>1497</v>
      </c>
      <c r="C8" s="22" t="str">
        <f>B11</f>
        <v>630-50</v>
      </c>
      <c r="D8" s="4"/>
      <c r="E8" s="4"/>
      <c r="F8" s="4"/>
      <c r="G8" s="4"/>
      <c r="H8" s="4"/>
      <c r="I8" s="4"/>
      <c r="J8" s="4"/>
      <c r="K8" s="4"/>
    </row>
    <row r="9" spans="1:11" ht="14.1" customHeight="1">
      <c r="A9" s="4"/>
      <c r="B9" s="4"/>
      <c r="C9" s="4"/>
      <c r="D9" s="4"/>
      <c r="E9" s="4"/>
      <c r="F9" s="4"/>
      <c r="G9" s="4"/>
      <c r="H9" s="4"/>
      <c r="I9" s="4"/>
      <c r="J9" s="4"/>
      <c r="K9" s="4"/>
    </row>
    <row r="10" spans="1:11" ht="18" customHeight="1">
      <c r="A10" s="4"/>
      <c r="B10" s="51" t="s">
        <v>240</v>
      </c>
      <c r="C10" s="48"/>
      <c r="D10" s="48"/>
      <c r="E10" s="48"/>
      <c r="F10" s="48"/>
      <c r="G10" s="48"/>
      <c r="H10" s="79"/>
      <c r="I10" s="4"/>
      <c r="J10" s="4"/>
      <c r="K10" s="4"/>
    </row>
    <row r="11" spans="1:11" ht="15.6">
      <c r="A11" s="4"/>
      <c r="B11" s="21" t="s">
        <v>239</v>
      </c>
      <c r="C11" s="4"/>
      <c r="D11" s="4"/>
      <c r="E11" s="4"/>
      <c r="F11" s="4"/>
      <c r="G11" s="4"/>
      <c r="H11" s="4"/>
      <c r="I11" s="4"/>
      <c r="J11" s="4"/>
      <c r="K11" s="4"/>
    </row>
    <row r="12" spans="1:11" ht="15">
      <c r="A12" s="4"/>
      <c r="B12" s="4"/>
      <c r="C12" s="4"/>
      <c r="D12" s="4"/>
      <c r="E12" s="58" t="s">
        <v>2127</v>
      </c>
      <c r="F12" s="59"/>
      <c r="G12" s="58"/>
      <c r="H12" s="31" t="s">
        <v>2098</v>
      </c>
      <c r="I12" s="31" t="s">
        <v>2127</v>
      </c>
      <c r="J12" s="31" t="s">
        <v>2098</v>
      </c>
      <c r="K12" s="4"/>
    </row>
    <row r="13" spans="1:11" ht="15">
      <c r="A13" s="4"/>
      <c r="B13" s="4"/>
      <c r="C13" s="4"/>
      <c r="D13" s="4"/>
      <c r="E13" s="31" t="s">
        <v>42</v>
      </c>
      <c r="F13" s="31" t="s">
        <v>46</v>
      </c>
      <c r="G13" s="31" t="s">
        <v>1016</v>
      </c>
      <c r="H13" s="31" t="s">
        <v>1016</v>
      </c>
      <c r="I13" s="31" t="s">
        <v>1118</v>
      </c>
      <c r="J13" s="31" t="s">
        <v>1118</v>
      </c>
      <c r="K13" s="4"/>
    </row>
    <row r="14" spans="1:11" ht="14.1" customHeight="1">
      <c r="A14" s="4"/>
      <c r="B14" s="4"/>
      <c r="C14" s="4"/>
      <c r="D14" s="4"/>
      <c r="E14" s="26" t="s">
        <v>51</v>
      </c>
      <c r="F14" s="26" t="s">
        <v>87</v>
      </c>
      <c r="G14" s="26" t="s">
        <v>109</v>
      </c>
      <c r="H14" s="26" t="s">
        <v>109</v>
      </c>
      <c r="I14" s="26" t="s">
        <v>123</v>
      </c>
      <c r="J14" s="26" t="s">
        <v>123</v>
      </c>
      <c r="K14" s="4"/>
    </row>
    <row r="15" spans="1:11" ht="15">
      <c r="A15" s="4"/>
      <c r="B15" s="54" t="s">
        <v>395</v>
      </c>
      <c r="C15" s="17" t="s">
        <v>830</v>
      </c>
      <c r="D15" s="26" t="s">
        <v>51</v>
      </c>
      <c r="E15" s="33">
        <v>1.22</v>
      </c>
      <c r="F15" s="33">
        <v>5.71</v>
      </c>
      <c r="G15" s="3">
        <v>1857000</v>
      </c>
      <c r="H15" s="3">
        <v>3398000</v>
      </c>
      <c r="I15" s="3">
        <v>1312000</v>
      </c>
      <c r="J15" s="3">
        <v>1670000</v>
      </c>
      <c r="K15" s="26" t="s">
        <v>51</v>
      </c>
    </row>
    <row r="16" spans="1:11" ht="15">
      <c r="A16" s="4"/>
      <c r="B16" s="55"/>
      <c r="C16" s="17" t="s">
        <v>831</v>
      </c>
      <c r="D16" s="26" t="s">
        <v>87</v>
      </c>
      <c r="E16" s="33">
        <v>3.19</v>
      </c>
      <c r="F16" s="33">
        <v>1.72</v>
      </c>
      <c r="G16" s="3">
        <v>24643000</v>
      </c>
      <c r="H16" s="3">
        <v>21400000</v>
      </c>
      <c r="I16" s="3">
        <v>10796000</v>
      </c>
      <c r="J16" s="3">
        <v>9868000</v>
      </c>
      <c r="K16" s="26" t="s">
        <v>87</v>
      </c>
    </row>
    <row r="17" spans="1:11" ht="15">
      <c r="A17" s="4"/>
      <c r="B17" s="55"/>
      <c r="C17" s="17" t="s">
        <v>832</v>
      </c>
      <c r="D17" s="26" t="s">
        <v>109</v>
      </c>
      <c r="E17" s="33">
        <v>0</v>
      </c>
      <c r="F17" s="33">
        <v>0</v>
      </c>
      <c r="G17" s="3">
        <v>0</v>
      </c>
      <c r="H17" s="3">
        <v>0</v>
      </c>
      <c r="I17" s="3">
        <v>0</v>
      </c>
      <c r="J17" s="3">
        <v>0</v>
      </c>
      <c r="K17" s="26" t="s">
        <v>109</v>
      </c>
    </row>
    <row r="18" spans="1:11" ht="15">
      <c r="A18" s="4"/>
      <c r="B18" s="55"/>
      <c r="C18" s="17" t="s">
        <v>829</v>
      </c>
      <c r="D18" s="26" t="s">
        <v>123</v>
      </c>
      <c r="E18" s="33">
        <v>0.9</v>
      </c>
      <c r="F18" s="33">
        <v>4.3899999999999997</v>
      </c>
      <c r="G18" s="3">
        <v>339000</v>
      </c>
      <c r="H18" s="3">
        <v>937000</v>
      </c>
      <c r="I18" s="3">
        <v>0</v>
      </c>
      <c r="J18" s="3">
        <v>0</v>
      </c>
      <c r="K18" s="26" t="s">
        <v>123</v>
      </c>
    </row>
    <row r="19" spans="1:11" ht="15">
      <c r="A19" s="4"/>
      <c r="B19" s="53"/>
      <c r="C19" s="17" t="s">
        <v>828</v>
      </c>
      <c r="D19" s="26" t="s">
        <v>137</v>
      </c>
      <c r="E19" s="33">
        <v>1.03</v>
      </c>
      <c r="F19" s="33">
        <v>2.8</v>
      </c>
      <c r="G19" s="3">
        <v>32000</v>
      </c>
      <c r="H19" s="3">
        <v>143000</v>
      </c>
      <c r="I19" s="3">
        <v>0</v>
      </c>
      <c r="J19" s="3">
        <v>0</v>
      </c>
      <c r="K19" s="26" t="s">
        <v>137</v>
      </c>
    </row>
    <row r="20" spans="1:11" ht="15">
      <c r="A20" s="4"/>
      <c r="B20" s="54" t="s">
        <v>394</v>
      </c>
      <c r="C20" s="17" t="s">
        <v>830</v>
      </c>
      <c r="D20" s="26" t="s">
        <v>143</v>
      </c>
      <c r="E20" s="33">
        <v>0</v>
      </c>
      <c r="F20" s="33">
        <v>0</v>
      </c>
      <c r="G20" s="3">
        <v>0</v>
      </c>
      <c r="H20" s="3">
        <v>0</v>
      </c>
      <c r="I20" s="3">
        <v>0</v>
      </c>
      <c r="J20" s="3">
        <v>0</v>
      </c>
      <c r="K20" s="26" t="s">
        <v>143</v>
      </c>
    </row>
    <row r="21" spans="1:11" ht="15">
      <c r="A21" s="4"/>
      <c r="B21" s="55"/>
      <c r="C21" s="17" t="s">
        <v>831</v>
      </c>
      <c r="D21" s="26" t="s">
        <v>348</v>
      </c>
      <c r="E21" s="33">
        <v>2.02</v>
      </c>
      <c r="F21" s="33">
        <v>5.89</v>
      </c>
      <c r="G21" s="3">
        <v>3153000</v>
      </c>
      <c r="H21" s="3">
        <v>3180000</v>
      </c>
      <c r="I21" s="3">
        <v>3153000</v>
      </c>
      <c r="J21" s="3">
        <v>3180000</v>
      </c>
      <c r="K21" s="26" t="s">
        <v>348</v>
      </c>
    </row>
    <row r="22" spans="1:11" ht="15">
      <c r="A22" s="4"/>
      <c r="B22" s="55"/>
      <c r="C22" s="17" t="s">
        <v>832</v>
      </c>
      <c r="D22" s="26" t="s">
        <v>349</v>
      </c>
      <c r="E22" s="33">
        <v>0</v>
      </c>
      <c r="F22" s="33">
        <v>0</v>
      </c>
      <c r="G22" s="3">
        <v>0</v>
      </c>
      <c r="H22" s="3">
        <v>0</v>
      </c>
      <c r="I22" s="3">
        <v>0</v>
      </c>
      <c r="J22" s="3">
        <v>0</v>
      </c>
      <c r="K22" s="26" t="s">
        <v>349</v>
      </c>
    </row>
    <row r="23" spans="1:11" ht="15">
      <c r="A23" s="4"/>
      <c r="B23" s="55"/>
      <c r="C23" s="17" t="s">
        <v>829</v>
      </c>
      <c r="D23" s="26" t="s">
        <v>377</v>
      </c>
      <c r="E23" s="33">
        <v>0</v>
      </c>
      <c r="F23" s="33">
        <v>0</v>
      </c>
      <c r="G23" s="3">
        <v>0</v>
      </c>
      <c r="H23" s="3">
        <v>0</v>
      </c>
      <c r="I23" s="3">
        <v>0</v>
      </c>
      <c r="J23" s="3">
        <v>0</v>
      </c>
      <c r="K23" s="26" t="s">
        <v>377</v>
      </c>
    </row>
    <row r="24" spans="1:11" ht="15">
      <c r="A24" s="4"/>
      <c r="B24" s="53"/>
      <c r="C24" s="17" t="s">
        <v>828</v>
      </c>
      <c r="D24" s="26" t="s">
        <v>58</v>
      </c>
      <c r="E24" s="33">
        <v>0</v>
      </c>
      <c r="F24" s="33">
        <v>0</v>
      </c>
      <c r="G24" s="3">
        <v>0</v>
      </c>
      <c r="H24" s="3">
        <v>0</v>
      </c>
      <c r="I24" s="3">
        <v>0</v>
      </c>
      <c r="J24" s="3">
        <v>0</v>
      </c>
      <c r="K24" s="26" t="s">
        <v>58</v>
      </c>
    </row>
    <row r="25" spans="1:11" ht="15">
      <c r="A25" s="4"/>
      <c r="B25" s="53" t="s">
        <v>1777</v>
      </c>
      <c r="C25" s="53"/>
      <c r="D25" s="26" t="s">
        <v>64</v>
      </c>
      <c r="E25" s="37"/>
      <c r="F25" s="37"/>
      <c r="G25" s="3">
        <v>30024000</v>
      </c>
      <c r="H25" s="3">
        <v>29058000</v>
      </c>
      <c r="I25" s="3">
        <v>15261000</v>
      </c>
      <c r="J25" s="3">
        <v>14718000</v>
      </c>
      <c r="K25" s="26" t="s">
        <v>64</v>
      </c>
    </row>
    <row r="26" spans="1:11" ht="30">
      <c r="A26" s="4"/>
      <c r="B26" s="13"/>
      <c r="C26" s="13" t="s">
        <v>1400</v>
      </c>
      <c r="D26" s="28" t="s">
        <v>68</v>
      </c>
      <c r="E26" s="32"/>
      <c r="F26" s="32"/>
      <c r="G26" s="23">
        <v>15371000</v>
      </c>
      <c r="H26" s="23">
        <v>14820000</v>
      </c>
      <c r="I26" s="23">
        <v>15261000</v>
      </c>
      <c r="J26" s="23">
        <v>14718000</v>
      </c>
      <c r="K26" s="28" t="s">
        <v>68</v>
      </c>
    </row>
  </sheetData>
  <mergeCells count="8">
    <mergeCell ref="B25:C25"/>
    <mergeCell ref="A1:C1"/>
    <mergeCell ref="A2:C2"/>
    <mergeCell ref="D4:E4"/>
    <mergeCell ref="B10:H10"/>
    <mergeCell ref="E12:G12"/>
    <mergeCell ref="B15:B19"/>
    <mergeCell ref="B20:B2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'@lists'!$A$43:$B$43</xm:f>
          </x14:formula1>
          <xm:sqref>C8</xm:sqref>
        </x14:dataValidation>
      </x14:dataValidations>
    </ext>
  </extLst>
</worksheet>
</file>

<file path=xl/worksheets/sheet43.xml><?xml version="1.0" encoding="utf-8"?>
<worksheet xmlns="http://schemas.openxmlformats.org/spreadsheetml/2006/main" xmlns:r="http://schemas.openxmlformats.org/officeDocument/2006/relationships">
  <sheetPr>
    <outlinePr summaryBelow="0" summaryRight="0"/>
  </sheetPr>
  <dimension ref="A1:I22"/>
  <sheetViews>
    <sheetView workbookViewId="0"/>
  </sheetViews>
  <sheetFormatPr defaultColWidth="11.44140625" defaultRowHeight="13.2"/>
  <cols>
    <col min="1" max="1" width="2.88671875" customWidth="1"/>
    <col min="2" max="3" width="21.5546875" customWidth="1"/>
    <col min="4" max="4" width="8.33203125" customWidth="1"/>
    <col min="5" max="8" width="16.33203125" customWidth="1"/>
    <col min="9" max="9" width="8.33203125" customWidth="1"/>
  </cols>
  <sheetData>
    <row r="1" spans="1:9" ht="15">
      <c r="A1" s="47" t="s">
        <v>862</v>
      </c>
      <c r="B1" s="48"/>
      <c r="C1" s="48"/>
      <c r="D1" s="4"/>
      <c r="E1" s="4"/>
      <c r="F1" s="4"/>
      <c r="G1" s="4"/>
      <c r="H1" s="4"/>
      <c r="I1" s="4"/>
    </row>
    <row r="2" spans="1:9" ht="15">
      <c r="A2" s="47" t="s">
        <v>1043</v>
      </c>
      <c r="B2" s="48"/>
      <c r="C2" s="48"/>
      <c r="D2" s="4"/>
      <c r="E2" s="4"/>
      <c r="F2" s="4"/>
      <c r="G2" s="4"/>
      <c r="H2" s="4"/>
      <c r="I2" s="4"/>
    </row>
    <row r="3" spans="1:9" ht="14.1" customHeight="1">
      <c r="A3" s="4"/>
      <c r="B3" s="4"/>
      <c r="C3" s="4"/>
      <c r="D3" s="4"/>
      <c r="E3" s="4"/>
      <c r="F3" s="4"/>
      <c r="G3" s="4"/>
      <c r="H3" s="4"/>
      <c r="I3" s="4"/>
    </row>
    <row r="4" spans="1:9" ht="15">
      <c r="A4" s="14"/>
      <c r="B4" s="18" t="s">
        <v>842</v>
      </c>
      <c r="C4" s="24" t="s">
        <v>69</v>
      </c>
      <c r="D4" s="49" t="str">
        <f>IF(C4&lt;&gt;"",VLOOKUP(C4,'@Entities'!A2:B71,2,0),"")</f>
        <v>בנק הפועלים בע"מ</v>
      </c>
      <c r="E4" s="50"/>
      <c r="F4" s="4"/>
      <c r="G4" s="4"/>
      <c r="H4" s="4"/>
      <c r="I4" s="4"/>
    </row>
    <row r="5" spans="1:9" ht="15">
      <c r="A5" s="11"/>
      <c r="B5" s="11" t="s">
        <v>2104</v>
      </c>
      <c r="C5" s="9">
        <v>43465</v>
      </c>
      <c r="D5" s="4"/>
      <c r="E5" s="4"/>
      <c r="F5" s="4"/>
      <c r="G5" s="4"/>
      <c r="H5" s="4"/>
      <c r="I5" s="4"/>
    </row>
    <row r="6" spans="1:9" ht="15">
      <c r="A6" s="11"/>
      <c r="B6" s="20" t="str">
        <f>"סוג מטבע"&amp;IF(C6="ILS","אלפי ש""""ח","")</f>
        <v>סוג מטבעאלפי ש""ח</v>
      </c>
      <c r="C6" s="25" t="s">
        <v>556</v>
      </c>
      <c r="D6" s="4"/>
      <c r="E6" s="4"/>
      <c r="F6" s="4"/>
      <c r="G6" s="4"/>
      <c r="H6" s="4"/>
      <c r="I6" s="4"/>
    </row>
    <row r="7" spans="1:9" ht="15">
      <c r="A7" s="15"/>
      <c r="B7" s="15"/>
      <c r="C7" s="10"/>
      <c r="D7" s="4"/>
      <c r="E7" s="4"/>
      <c r="F7" s="4"/>
      <c r="G7" s="4"/>
      <c r="H7" s="4"/>
      <c r="I7" s="4"/>
    </row>
    <row r="8" spans="1:9" ht="15">
      <c r="A8" s="16"/>
      <c r="B8" s="16" t="s">
        <v>1497</v>
      </c>
      <c r="C8" s="22" t="str">
        <f>B11</f>
        <v>630-51</v>
      </c>
      <c r="D8" s="4"/>
      <c r="E8" s="4"/>
      <c r="F8" s="4"/>
      <c r="G8" s="4"/>
      <c r="H8" s="4"/>
      <c r="I8" s="4"/>
    </row>
    <row r="9" spans="1:9" ht="14.1" customHeight="1">
      <c r="A9" s="4"/>
      <c r="B9" s="4"/>
      <c r="C9" s="4"/>
      <c r="D9" s="4"/>
      <c r="E9" s="4"/>
      <c r="F9" s="4"/>
      <c r="G9" s="4"/>
      <c r="H9" s="4"/>
      <c r="I9" s="4"/>
    </row>
    <row r="10" spans="1:9" ht="18" customHeight="1">
      <c r="A10" s="4"/>
      <c r="B10" s="51" t="s">
        <v>242</v>
      </c>
      <c r="C10" s="48"/>
      <c r="D10" s="48"/>
      <c r="E10" s="48"/>
      <c r="F10" s="48"/>
      <c r="G10" s="48"/>
      <c r="H10" s="57"/>
      <c r="I10" s="4"/>
    </row>
    <row r="11" spans="1:9" ht="15.6">
      <c r="A11" s="4"/>
      <c r="B11" s="21" t="s">
        <v>241</v>
      </c>
      <c r="C11" s="4"/>
      <c r="D11" s="4"/>
      <c r="E11" s="4"/>
      <c r="F11" s="4"/>
      <c r="G11" s="4"/>
      <c r="H11" s="4"/>
      <c r="I11" s="4"/>
    </row>
    <row r="12" spans="1:9" ht="15">
      <c r="A12" s="4"/>
      <c r="B12" s="4"/>
      <c r="C12" s="4"/>
      <c r="D12" s="4"/>
      <c r="E12" s="31" t="s">
        <v>2127</v>
      </c>
      <c r="F12" s="31" t="s">
        <v>2098</v>
      </c>
      <c r="G12" s="31" t="s">
        <v>2127</v>
      </c>
      <c r="H12" s="31" t="s">
        <v>2098</v>
      </c>
      <c r="I12" s="4"/>
    </row>
    <row r="13" spans="1:9" ht="15">
      <c r="A13" s="4"/>
      <c r="B13" s="4"/>
      <c r="C13" s="4"/>
      <c r="D13" s="4"/>
      <c r="E13" s="31" t="s">
        <v>1016</v>
      </c>
      <c r="F13" s="31" t="s">
        <v>1016</v>
      </c>
      <c r="G13" s="31" t="s">
        <v>1118</v>
      </c>
      <c r="H13" s="31" t="s">
        <v>1118</v>
      </c>
      <c r="I13" s="4"/>
    </row>
    <row r="14" spans="1:9" ht="14.1" customHeight="1">
      <c r="A14" s="4"/>
      <c r="B14" s="4"/>
      <c r="C14" s="4"/>
      <c r="D14" s="4"/>
      <c r="E14" s="26" t="s">
        <v>51</v>
      </c>
      <c r="F14" s="26" t="s">
        <v>51</v>
      </c>
      <c r="G14" s="26" t="s">
        <v>87</v>
      </c>
      <c r="H14" s="26" t="s">
        <v>87</v>
      </c>
      <c r="I14" s="4"/>
    </row>
    <row r="15" spans="1:9" ht="15">
      <c r="A15" s="4"/>
      <c r="B15" s="53" t="s">
        <v>1883</v>
      </c>
      <c r="C15" s="53"/>
      <c r="D15" s="26" t="s">
        <v>51</v>
      </c>
      <c r="E15" s="3">
        <v>65000</v>
      </c>
      <c r="F15" s="3">
        <v>68000</v>
      </c>
      <c r="G15" s="3">
        <v>55000</v>
      </c>
      <c r="H15" s="3">
        <v>55000</v>
      </c>
      <c r="I15" s="26" t="s">
        <v>51</v>
      </c>
    </row>
    <row r="16" spans="1:9" ht="15">
      <c r="A16" s="4"/>
      <c r="B16" s="53" t="s">
        <v>1843</v>
      </c>
      <c r="C16" s="53"/>
      <c r="D16" s="26" t="s">
        <v>87</v>
      </c>
      <c r="E16" s="3">
        <v>268000</v>
      </c>
      <c r="F16" s="3">
        <v>696000</v>
      </c>
      <c r="G16" s="3">
        <v>240000</v>
      </c>
      <c r="H16" s="3">
        <v>658000</v>
      </c>
      <c r="I16" s="26" t="s">
        <v>87</v>
      </c>
    </row>
    <row r="17" spans="1:9" ht="15">
      <c r="A17" s="4"/>
      <c r="B17" s="53" t="s">
        <v>1840</v>
      </c>
      <c r="C17" s="53"/>
      <c r="D17" s="26" t="s">
        <v>109</v>
      </c>
      <c r="E17" s="3">
        <v>4296000</v>
      </c>
      <c r="F17" s="3">
        <v>4698000</v>
      </c>
      <c r="G17" s="3">
        <v>4289000</v>
      </c>
      <c r="H17" s="3">
        <v>4690000</v>
      </c>
      <c r="I17" s="26" t="s">
        <v>109</v>
      </c>
    </row>
    <row r="18" spans="1:9" ht="15">
      <c r="A18" s="4"/>
      <c r="B18" s="53" t="s">
        <v>995</v>
      </c>
      <c r="C18" s="53"/>
      <c r="D18" s="26" t="s">
        <v>123</v>
      </c>
      <c r="E18" s="3">
        <v>285000</v>
      </c>
      <c r="F18" s="3">
        <v>299000</v>
      </c>
      <c r="G18" s="3">
        <v>277000</v>
      </c>
      <c r="H18" s="3">
        <v>287000</v>
      </c>
      <c r="I18" s="26" t="s">
        <v>123</v>
      </c>
    </row>
    <row r="19" spans="1:9" ht="15">
      <c r="A19" s="4"/>
      <c r="B19" s="53" t="s">
        <v>1159</v>
      </c>
      <c r="C19" s="53"/>
      <c r="D19" s="26" t="s">
        <v>137</v>
      </c>
      <c r="E19" s="3">
        <v>14733000</v>
      </c>
      <c r="F19" s="3">
        <v>14434000</v>
      </c>
      <c r="G19" s="3">
        <v>0</v>
      </c>
      <c r="H19" s="3">
        <v>0</v>
      </c>
      <c r="I19" s="26" t="s">
        <v>137</v>
      </c>
    </row>
    <row r="20" spans="1:9" ht="15">
      <c r="A20" s="4"/>
      <c r="B20" s="53" t="s">
        <v>39</v>
      </c>
      <c r="C20" s="53"/>
      <c r="D20" s="26" t="s">
        <v>143</v>
      </c>
      <c r="E20" s="3">
        <v>6927000</v>
      </c>
      <c r="F20" s="3">
        <v>5438000</v>
      </c>
      <c r="G20" s="3">
        <v>11874000</v>
      </c>
      <c r="H20" s="3">
        <v>4532000</v>
      </c>
      <c r="I20" s="26" t="s">
        <v>143</v>
      </c>
    </row>
    <row r="21" spans="1:9" ht="15">
      <c r="A21" s="4"/>
      <c r="B21" s="53" t="s">
        <v>1788</v>
      </c>
      <c r="C21" s="54"/>
      <c r="D21" s="26" t="s">
        <v>348</v>
      </c>
      <c r="E21" s="3">
        <v>26574000</v>
      </c>
      <c r="F21" s="3">
        <v>25633000</v>
      </c>
      <c r="G21" s="3">
        <v>16735000</v>
      </c>
      <c r="H21" s="3">
        <v>10222000</v>
      </c>
      <c r="I21" s="26" t="s">
        <v>348</v>
      </c>
    </row>
    <row r="22" spans="1:9" ht="15">
      <c r="A22" s="4"/>
      <c r="B22" s="54" t="s">
        <v>40</v>
      </c>
      <c r="C22" s="50"/>
      <c r="D22" s="28" t="s">
        <v>349</v>
      </c>
      <c r="E22" s="23">
        <v>0</v>
      </c>
      <c r="F22" s="23">
        <v>0</v>
      </c>
      <c r="G22" s="23">
        <v>0</v>
      </c>
      <c r="H22" s="23">
        <v>0</v>
      </c>
      <c r="I22" s="28" t="s">
        <v>349</v>
      </c>
    </row>
  </sheetData>
  <mergeCells count="12">
    <mergeCell ref="B21:C21"/>
    <mergeCell ref="B22:C22"/>
    <mergeCell ref="B16:C16"/>
    <mergeCell ref="B17:C17"/>
    <mergeCell ref="B18:C18"/>
    <mergeCell ref="B19:C19"/>
    <mergeCell ref="B20:C20"/>
    <mergeCell ref="A1:C1"/>
    <mergeCell ref="A2:C2"/>
    <mergeCell ref="D4:E4"/>
    <mergeCell ref="B10:H10"/>
    <mergeCell ref="B15:C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'@lists'!$A$44:$B$44</xm:f>
          </x14:formula1>
          <xm:sqref>C8</xm:sqref>
        </x14:dataValidation>
      </x14:dataValidations>
    </ext>
  </extLst>
</worksheet>
</file>

<file path=xl/worksheets/sheet44.xml><?xml version="1.0" encoding="utf-8"?>
<worksheet xmlns="http://schemas.openxmlformats.org/spreadsheetml/2006/main" xmlns:r="http://schemas.openxmlformats.org/officeDocument/2006/relationships">
  <sheetPr>
    <outlinePr summaryBelow="0" summaryRight="0"/>
  </sheetPr>
  <dimension ref="A1:H49"/>
  <sheetViews>
    <sheetView workbookViewId="0"/>
  </sheetViews>
  <sheetFormatPr defaultColWidth="11.44140625" defaultRowHeight="13.2"/>
  <cols>
    <col min="1" max="1" width="2.88671875" customWidth="1"/>
    <col min="2" max="2" width="21.5546875" customWidth="1"/>
    <col min="3" max="3" width="42.44140625" customWidth="1"/>
    <col min="4" max="4" width="8.33203125" customWidth="1"/>
    <col min="5" max="6" width="16.33203125" customWidth="1"/>
    <col min="7" max="7" width="8.33203125" customWidth="1"/>
    <col min="8" max="8" width="13.5546875" customWidth="1"/>
  </cols>
  <sheetData>
    <row r="1" spans="1:8" ht="15">
      <c r="A1" s="47" t="s">
        <v>862</v>
      </c>
      <c r="B1" s="48"/>
      <c r="C1" s="48"/>
      <c r="D1" s="4"/>
      <c r="E1" s="4"/>
      <c r="F1" s="4"/>
      <c r="G1" s="4"/>
      <c r="H1" s="4"/>
    </row>
    <row r="2" spans="1:8" ht="15">
      <c r="A2" s="47" t="s">
        <v>1043</v>
      </c>
      <c r="B2" s="48"/>
      <c r="C2" s="48"/>
      <c r="D2" s="4"/>
      <c r="E2" s="4"/>
      <c r="F2" s="4"/>
      <c r="G2" s="4"/>
      <c r="H2" s="4"/>
    </row>
    <row r="3" spans="1:8" ht="14.1" customHeight="1">
      <c r="A3" s="4"/>
      <c r="B3" s="4"/>
      <c r="C3" s="4"/>
      <c r="D3" s="4"/>
      <c r="E3" s="4"/>
      <c r="F3" s="4"/>
      <c r="G3" s="4"/>
      <c r="H3" s="4"/>
    </row>
    <row r="4" spans="1:8" ht="15">
      <c r="A4" s="14"/>
      <c r="B4" s="18" t="s">
        <v>842</v>
      </c>
      <c r="C4" s="24" t="s">
        <v>69</v>
      </c>
      <c r="D4" s="49" t="str">
        <f>IF(C4&lt;&gt;"",VLOOKUP(C4,'@Entities'!A2:B71,2,0),"")</f>
        <v>בנק הפועלים בע"מ</v>
      </c>
      <c r="E4" s="50"/>
      <c r="F4" s="4"/>
      <c r="G4" s="4"/>
      <c r="H4" s="4"/>
    </row>
    <row r="5" spans="1:8" ht="15">
      <c r="A5" s="11"/>
      <c r="B5" s="11" t="s">
        <v>2104</v>
      </c>
      <c r="C5" s="9">
        <v>43465</v>
      </c>
      <c r="D5" s="4"/>
      <c r="E5" s="4"/>
      <c r="F5" s="4"/>
      <c r="G5" s="4"/>
      <c r="H5" s="4"/>
    </row>
    <row r="6" spans="1:8" ht="15">
      <c r="A6" s="11"/>
      <c r="B6" s="20" t="str">
        <f>"סוג מטבע"&amp;IF(C6="ILS","אלפי ש""""ח","")</f>
        <v>סוג מטבעאלפי ש""ח</v>
      </c>
      <c r="C6" s="25" t="s">
        <v>556</v>
      </c>
      <c r="D6" s="4"/>
      <c r="E6" s="4"/>
      <c r="F6" s="4"/>
      <c r="G6" s="4"/>
      <c r="H6" s="4"/>
    </row>
    <row r="7" spans="1:8" ht="15">
      <c r="A7" s="15"/>
      <c r="B7" s="15"/>
      <c r="C7" s="10"/>
      <c r="D7" s="4"/>
      <c r="E7" s="4"/>
      <c r="F7" s="4"/>
      <c r="G7" s="4"/>
      <c r="H7" s="4"/>
    </row>
    <row r="8" spans="1:8" ht="15">
      <c r="A8" s="16"/>
      <c r="B8" s="16" t="s">
        <v>1497</v>
      </c>
      <c r="C8" s="22" t="str">
        <f>B11</f>
        <v>630-52</v>
      </c>
      <c r="D8" s="4"/>
      <c r="E8" s="4"/>
      <c r="F8" s="4"/>
      <c r="G8" s="4"/>
      <c r="H8" s="4"/>
    </row>
    <row r="9" spans="1:8" ht="14.1" customHeight="1">
      <c r="A9" s="4"/>
      <c r="B9" s="4"/>
      <c r="C9" s="4"/>
      <c r="D9" s="4"/>
      <c r="E9" s="4"/>
      <c r="F9" s="4"/>
      <c r="G9" s="4"/>
      <c r="H9" s="4"/>
    </row>
    <row r="10" spans="1:8" ht="36" customHeight="1">
      <c r="A10" s="4"/>
      <c r="B10" s="51" t="s">
        <v>244</v>
      </c>
      <c r="C10" s="48"/>
      <c r="D10" s="48"/>
      <c r="E10" s="48"/>
      <c r="F10" s="48"/>
      <c r="G10" s="48"/>
      <c r="H10" s="62"/>
    </row>
    <row r="11" spans="1:8" ht="15.6">
      <c r="A11" s="4"/>
      <c r="B11" s="21" t="s">
        <v>243</v>
      </c>
      <c r="C11" s="4"/>
      <c r="D11" s="4"/>
      <c r="E11" s="4"/>
      <c r="F11" s="4"/>
      <c r="G11" s="4"/>
      <c r="H11" s="4"/>
    </row>
    <row r="12" spans="1:8" ht="15">
      <c r="A12" s="4"/>
      <c r="B12" s="4"/>
      <c r="C12" s="4"/>
      <c r="D12" s="4"/>
      <c r="E12" s="31" t="s">
        <v>2127</v>
      </c>
      <c r="F12" s="31" t="s">
        <v>2098</v>
      </c>
      <c r="G12" s="4"/>
      <c r="H12" s="4"/>
    </row>
    <row r="13" spans="1:8" ht="15">
      <c r="A13" s="4"/>
      <c r="B13" s="4"/>
      <c r="C13" s="4"/>
      <c r="D13" s="4"/>
      <c r="E13" s="31" t="s">
        <v>1016</v>
      </c>
      <c r="F13" s="31" t="s">
        <v>1016</v>
      </c>
      <c r="G13" s="4"/>
      <c r="H13" s="4"/>
    </row>
    <row r="14" spans="1:8" ht="14.1" customHeight="1">
      <c r="A14" s="4"/>
      <c r="B14" s="4"/>
      <c r="C14" s="4"/>
      <c r="D14" s="4"/>
      <c r="E14" s="26" t="s">
        <v>51</v>
      </c>
      <c r="F14" s="26" t="s">
        <v>51</v>
      </c>
      <c r="G14" s="4"/>
      <c r="H14" s="4"/>
    </row>
    <row r="15" spans="1:8" ht="15">
      <c r="A15" s="4"/>
      <c r="B15" s="54" t="s">
        <v>52</v>
      </c>
      <c r="C15" s="17" t="s">
        <v>1443</v>
      </c>
      <c r="D15" s="26" t="s">
        <v>51</v>
      </c>
      <c r="E15" s="3">
        <v>4760000</v>
      </c>
      <c r="F15" s="3">
        <v>4753000</v>
      </c>
      <c r="G15" s="26" t="s">
        <v>51</v>
      </c>
      <c r="H15" s="4"/>
    </row>
    <row r="16" spans="1:8" ht="15">
      <c r="A16" s="4"/>
      <c r="B16" s="55"/>
      <c r="C16" s="17" t="s">
        <v>1860</v>
      </c>
      <c r="D16" s="26" t="s">
        <v>87</v>
      </c>
      <c r="E16" s="3">
        <v>135000</v>
      </c>
      <c r="F16" s="3">
        <v>152000</v>
      </c>
      <c r="G16" s="26" t="s">
        <v>87</v>
      </c>
      <c r="H16" s="4"/>
    </row>
    <row r="17" spans="1:8" ht="15">
      <c r="A17" s="4"/>
      <c r="B17" s="55"/>
      <c r="C17" s="17" t="s">
        <v>1859</v>
      </c>
      <c r="D17" s="26" t="s">
        <v>109</v>
      </c>
      <c r="E17" s="3">
        <v>136000</v>
      </c>
      <c r="F17" s="3">
        <v>153000</v>
      </c>
      <c r="G17" s="26" t="s">
        <v>109</v>
      </c>
      <c r="H17" s="4"/>
    </row>
    <row r="18" spans="1:8" ht="15">
      <c r="A18" s="4"/>
      <c r="B18" s="55"/>
      <c r="C18" s="17" t="s">
        <v>1071</v>
      </c>
      <c r="D18" s="26" t="s">
        <v>123</v>
      </c>
      <c r="E18" s="3">
        <v>-13000</v>
      </c>
      <c r="F18" s="3">
        <v>0</v>
      </c>
      <c r="G18" s="26" t="s">
        <v>123</v>
      </c>
      <c r="H18" s="4"/>
    </row>
    <row r="19" spans="1:8" ht="15">
      <c r="A19" s="4"/>
      <c r="B19" s="55"/>
      <c r="C19" s="17" t="s">
        <v>1051</v>
      </c>
      <c r="D19" s="26" t="s">
        <v>137</v>
      </c>
      <c r="E19" s="3">
        <v>-237000</v>
      </c>
      <c r="F19" s="3">
        <v>273000</v>
      </c>
      <c r="G19" s="26" t="s">
        <v>137</v>
      </c>
      <c r="H19" s="4"/>
    </row>
    <row r="20" spans="1:8" ht="15">
      <c r="A20" s="4"/>
      <c r="B20" s="55"/>
      <c r="C20" s="17" t="s">
        <v>2063</v>
      </c>
      <c r="D20" s="26" t="s">
        <v>143</v>
      </c>
      <c r="E20" s="3">
        <v>4000</v>
      </c>
      <c r="F20" s="3">
        <v>-5000</v>
      </c>
      <c r="G20" s="26" t="s">
        <v>143</v>
      </c>
      <c r="H20" s="4"/>
    </row>
    <row r="21" spans="1:8" ht="15">
      <c r="A21" s="4"/>
      <c r="B21" s="55"/>
      <c r="C21" s="17" t="s">
        <v>985</v>
      </c>
      <c r="D21" s="26" t="s">
        <v>348</v>
      </c>
      <c r="E21" s="3">
        <v>-466000</v>
      </c>
      <c r="F21" s="3">
        <v>-566000</v>
      </c>
      <c r="G21" s="26" t="s">
        <v>348</v>
      </c>
      <c r="H21" s="4"/>
    </row>
    <row r="22" spans="1:8" ht="15">
      <c r="A22" s="4"/>
      <c r="B22" s="55"/>
      <c r="C22" s="17" t="s">
        <v>2112</v>
      </c>
      <c r="D22" s="26" t="s">
        <v>349</v>
      </c>
      <c r="E22" s="3">
        <v>0</v>
      </c>
      <c r="F22" s="3">
        <v>0</v>
      </c>
      <c r="G22" s="26" t="s">
        <v>349</v>
      </c>
      <c r="H22" s="4"/>
    </row>
    <row r="23" spans="1:8" ht="15">
      <c r="A23" s="4"/>
      <c r="B23" s="55"/>
      <c r="C23" s="17" t="s">
        <v>1937</v>
      </c>
      <c r="D23" s="26" t="s">
        <v>377</v>
      </c>
      <c r="E23" s="3">
        <v>0</v>
      </c>
      <c r="F23" s="3">
        <v>0</v>
      </c>
      <c r="G23" s="26" t="s">
        <v>377</v>
      </c>
      <c r="H23" s="4"/>
    </row>
    <row r="24" spans="1:8" ht="15">
      <c r="A24" s="4"/>
      <c r="B24" s="55"/>
      <c r="C24" s="17" t="s">
        <v>982</v>
      </c>
      <c r="D24" s="26" t="s">
        <v>58</v>
      </c>
      <c r="E24" s="3"/>
      <c r="F24" s="3"/>
      <c r="G24" s="26" t="s">
        <v>58</v>
      </c>
      <c r="H24" s="4"/>
    </row>
    <row r="25" spans="1:8" ht="15">
      <c r="A25" s="4"/>
      <c r="B25" s="55"/>
      <c r="C25" s="17" t="s">
        <v>746</v>
      </c>
      <c r="D25" s="26" t="s">
        <v>64</v>
      </c>
      <c r="E25" s="3">
        <v>0</v>
      </c>
      <c r="F25" s="3">
        <v>0</v>
      </c>
      <c r="G25" s="26" t="s">
        <v>64</v>
      </c>
      <c r="H25" s="4"/>
    </row>
    <row r="26" spans="1:8" ht="15">
      <c r="A26" s="4"/>
      <c r="B26" s="55"/>
      <c r="C26" s="17" t="s">
        <v>1440</v>
      </c>
      <c r="D26" s="26" t="s">
        <v>68</v>
      </c>
      <c r="E26" s="3">
        <v>4319000</v>
      </c>
      <c r="F26" s="3">
        <v>4760000</v>
      </c>
      <c r="G26" s="26" t="s">
        <v>68</v>
      </c>
      <c r="H26" s="4"/>
    </row>
    <row r="27" spans="1:8" ht="15">
      <c r="A27" s="4"/>
      <c r="B27" s="53"/>
      <c r="C27" s="17" t="s">
        <v>1442</v>
      </c>
      <c r="D27" s="26" t="s">
        <v>75</v>
      </c>
      <c r="E27" s="3">
        <v>4123000</v>
      </c>
      <c r="F27" s="3">
        <v>4531000</v>
      </c>
      <c r="G27" s="26" t="s">
        <v>75</v>
      </c>
      <c r="H27" s="4"/>
    </row>
    <row r="28" spans="1:8" ht="15">
      <c r="A28" s="4"/>
      <c r="B28" s="54" t="s">
        <v>53</v>
      </c>
      <c r="C28" s="17" t="s">
        <v>2040</v>
      </c>
      <c r="D28" s="26" t="s">
        <v>78</v>
      </c>
      <c r="E28" s="3">
        <v>0</v>
      </c>
      <c r="F28" s="3">
        <v>0</v>
      </c>
      <c r="G28" s="26" t="s">
        <v>78</v>
      </c>
      <c r="H28" s="4"/>
    </row>
    <row r="29" spans="1:8" ht="15">
      <c r="A29" s="4"/>
      <c r="B29" s="55"/>
      <c r="C29" s="17" t="s">
        <v>2128</v>
      </c>
      <c r="D29" s="26" t="s">
        <v>80</v>
      </c>
      <c r="E29" s="3">
        <v>0</v>
      </c>
      <c r="F29" s="3">
        <v>0</v>
      </c>
      <c r="G29" s="26" t="s">
        <v>80</v>
      </c>
      <c r="H29" s="4"/>
    </row>
    <row r="30" spans="1:8" ht="15">
      <c r="A30" s="4"/>
      <c r="B30" s="55"/>
      <c r="C30" s="17" t="s">
        <v>2063</v>
      </c>
      <c r="D30" s="26" t="s">
        <v>81</v>
      </c>
      <c r="E30" s="3">
        <v>0</v>
      </c>
      <c r="F30" s="3">
        <v>0</v>
      </c>
      <c r="G30" s="26" t="s">
        <v>81</v>
      </c>
      <c r="H30" s="4"/>
    </row>
    <row r="31" spans="1:8" ht="15">
      <c r="A31" s="4"/>
      <c r="B31" s="55"/>
      <c r="C31" s="17" t="s">
        <v>1070</v>
      </c>
      <c r="D31" s="26" t="s">
        <v>82</v>
      </c>
      <c r="E31" s="3">
        <v>0</v>
      </c>
      <c r="F31" s="3">
        <v>0</v>
      </c>
      <c r="G31" s="26" t="s">
        <v>82</v>
      </c>
      <c r="H31" s="4"/>
    </row>
    <row r="32" spans="1:8" ht="15">
      <c r="A32" s="4"/>
      <c r="B32" s="55"/>
      <c r="C32" s="17" t="s">
        <v>1069</v>
      </c>
      <c r="D32" s="26" t="s">
        <v>84</v>
      </c>
      <c r="E32" s="3">
        <v>0</v>
      </c>
      <c r="F32" s="3">
        <v>0</v>
      </c>
      <c r="G32" s="26" t="s">
        <v>84</v>
      </c>
      <c r="H32" s="4"/>
    </row>
    <row r="33" spans="1:8" ht="15">
      <c r="A33" s="4"/>
      <c r="B33" s="55"/>
      <c r="C33" s="17" t="s">
        <v>985</v>
      </c>
      <c r="D33" s="26" t="s">
        <v>85</v>
      </c>
      <c r="E33" s="3">
        <v>0</v>
      </c>
      <c r="F33" s="3">
        <v>0</v>
      </c>
      <c r="G33" s="26" t="s">
        <v>85</v>
      </c>
      <c r="H33" s="4"/>
    </row>
    <row r="34" spans="1:8" ht="15">
      <c r="A34" s="4"/>
      <c r="B34" s="55"/>
      <c r="C34" s="17" t="s">
        <v>1703</v>
      </c>
      <c r="D34" s="26" t="s">
        <v>90</v>
      </c>
      <c r="E34" s="3">
        <v>0</v>
      </c>
      <c r="F34" s="3">
        <v>0</v>
      </c>
      <c r="G34" s="26" t="s">
        <v>90</v>
      </c>
      <c r="H34" s="4"/>
    </row>
    <row r="35" spans="1:8" ht="15">
      <c r="A35" s="4"/>
      <c r="B35" s="55"/>
      <c r="C35" s="17" t="s">
        <v>746</v>
      </c>
      <c r="D35" s="26" t="s">
        <v>94</v>
      </c>
      <c r="E35" s="3">
        <v>0</v>
      </c>
      <c r="F35" s="3">
        <v>0</v>
      </c>
      <c r="G35" s="26" t="s">
        <v>94</v>
      </c>
      <c r="H35" s="4"/>
    </row>
    <row r="36" spans="1:8" ht="15">
      <c r="A36" s="4"/>
      <c r="B36" s="55"/>
      <c r="C36" s="17" t="s">
        <v>2039</v>
      </c>
      <c r="D36" s="26" t="s">
        <v>95</v>
      </c>
      <c r="E36" s="3">
        <v>0</v>
      </c>
      <c r="F36" s="3">
        <v>0</v>
      </c>
      <c r="G36" s="26" t="s">
        <v>95</v>
      </c>
      <c r="H36" s="4"/>
    </row>
    <row r="37" spans="1:8" ht="15">
      <c r="A37" s="4"/>
      <c r="B37" s="53"/>
      <c r="C37" s="17" t="s">
        <v>1524</v>
      </c>
      <c r="D37" s="26" t="s">
        <v>97</v>
      </c>
      <c r="E37" s="3">
        <v>-4319000</v>
      </c>
      <c r="F37" s="3">
        <v>-4760000</v>
      </c>
      <c r="G37" s="26" t="s">
        <v>97</v>
      </c>
      <c r="H37" s="4"/>
    </row>
    <row r="38" spans="1:8" ht="15">
      <c r="A38" s="4"/>
      <c r="B38" s="54" t="s">
        <v>54</v>
      </c>
      <c r="C38" s="17" t="s">
        <v>1830</v>
      </c>
      <c r="D38" s="26" t="s">
        <v>99</v>
      </c>
      <c r="E38" s="3">
        <v>0</v>
      </c>
      <c r="F38" s="3">
        <v>0</v>
      </c>
      <c r="G38" s="26" t="s">
        <v>99</v>
      </c>
      <c r="H38" s="4"/>
    </row>
    <row r="39" spans="1:8" ht="15">
      <c r="A39" s="4"/>
      <c r="B39" s="55"/>
      <c r="C39" s="17" t="s">
        <v>1829</v>
      </c>
      <c r="D39" s="26" t="s">
        <v>100</v>
      </c>
      <c r="E39" s="3">
        <v>4319000</v>
      </c>
      <c r="F39" s="3">
        <v>4760000</v>
      </c>
      <c r="G39" s="26" t="s">
        <v>100</v>
      </c>
      <c r="H39" s="4"/>
    </row>
    <row r="40" spans="1:8" ht="15">
      <c r="A40" s="4"/>
      <c r="B40" s="53"/>
      <c r="C40" s="17" t="s">
        <v>1576</v>
      </c>
      <c r="D40" s="26" t="s">
        <v>101</v>
      </c>
      <c r="E40" s="3">
        <v>-4319000</v>
      </c>
      <c r="F40" s="3">
        <v>-4760000</v>
      </c>
      <c r="G40" s="26" t="s">
        <v>101</v>
      </c>
      <c r="H40" s="4"/>
    </row>
    <row r="41" spans="1:8" ht="15">
      <c r="A41" s="4"/>
      <c r="B41" s="54" t="s">
        <v>55</v>
      </c>
      <c r="C41" s="17" t="s">
        <v>1050</v>
      </c>
      <c r="D41" s="26" t="s">
        <v>104</v>
      </c>
      <c r="E41" s="3">
        <v>1498000</v>
      </c>
      <c r="F41" s="3">
        <v>1877000</v>
      </c>
      <c r="G41" s="26" t="s">
        <v>104</v>
      </c>
      <c r="H41" s="4"/>
    </row>
    <row r="42" spans="1:8" ht="15">
      <c r="A42" s="4"/>
      <c r="B42" s="55"/>
      <c r="C42" s="17" t="s">
        <v>1154</v>
      </c>
      <c r="D42" s="26" t="s">
        <v>106</v>
      </c>
      <c r="E42" s="3">
        <v>0</v>
      </c>
      <c r="F42" s="3">
        <v>0</v>
      </c>
      <c r="G42" s="26" t="s">
        <v>106</v>
      </c>
      <c r="H42" s="4"/>
    </row>
    <row r="43" spans="1:8" ht="15">
      <c r="A43" s="4"/>
      <c r="B43" s="55"/>
      <c r="C43" s="17" t="s">
        <v>1856</v>
      </c>
      <c r="D43" s="26" t="s">
        <v>107</v>
      </c>
      <c r="E43" s="3">
        <v>0</v>
      </c>
      <c r="F43" s="3">
        <v>0</v>
      </c>
      <c r="G43" s="26" t="s">
        <v>107</v>
      </c>
      <c r="H43" s="4"/>
    </row>
    <row r="44" spans="1:8" ht="15">
      <c r="A44" s="4"/>
      <c r="B44" s="53"/>
      <c r="C44" s="17" t="s">
        <v>1296</v>
      </c>
      <c r="D44" s="26" t="s">
        <v>110</v>
      </c>
      <c r="E44" s="3">
        <v>1498000</v>
      </c>
      <c r="F44" s="3">
        <v>1877000</v>
      </c>
      <c r="G44" s="26" t="s">
        <v>110</v>
      </c>
      <c r="H44" s="4"/>
    </row>
    <row r="45" spans="1:8" ht="15">
      <c r="A45" s="4"/>
      <c r="B45" s="54" t="s">
        <v>56</v>
      </c>
      <c r="C45" s="17" t="s">
        <v>1439</v>
      </c>
      <c r="D45" s="26" t="s">
        <v>111</v>
      </c>
      <c r="E45" s="3">
        <v>8041000</v>
      </c>
      <c r="F45" s="3">
        <v>8723000</v>
      </c>
      <c r="G45" s="26" t="s">
        <v>111</v>
      </c>
      <c r="H45" s="4"/>
    </row>
    <row r="46" spans="1:8" ht="15">
      <c r="A46" s="4"/>
      <c r="B46" s="55"/>
      <c r="C46" s="17" t="s">
        <v>1441</v>
      </c>
      <c r="D46" s="26" t="s">
        <v>113</v>
      </c>
      <c r="E46" s="3">
        <v>7845000</v>
      </c>
      <c r="F46" s="3">
        <v>8494000</v>
      </c>
      <c r="G46" s="26" t="s">
        <v>113</v>
      </c>
      <c r="H46" s="4"/>
    </row>
    <row r="47" spans="1:8" ht="15">
      <c r="A47" s="4"/>
      <c r="B47" s="53"/>
      <c r="C47" s="17" t="s">
        <v>2038</v>
      </c>
      <c r="D47" s="26" t="s">
        <v>114</v>
      </c>
      <c r="E47" s="3">
        <v>-3722000</v>
      </c>
      <c r="F47" s="3">
        <v>-3963000</v>
      </c>
      <c r="G47" s="26" t="s">
        <v>114</v>
      </c>
      <c r="H47" s="4"/>
    </row>
    <row r="48" spans="1:8" ht="15">
      <c r="A48" s="4"/>
      <c r="B48" s="53" t="s">
        <v>57</v>
      </c>
      <c r="C48" s="17" t="s">
        <v>1439</v>
      </c>
      <c r="D48" s="26" t="s">
        <v>115</v>
      </c>
      <c r="E48" s="3">
        <v>8041000</v>
      </c>
      <c r="F48" s="3">
        <v>8723000</v>
      </c>
      <c r="G48" s="26" t="s">
        <v>115</v>
      </c>
      <c r="H48" s="4"/>
    </row>
    <row r="49" spans="1:8" ht="26.1" customHeight="1">
      <c r="A49" s="4"/>
      <c r="B49" s="54"/>
      <c r="C49" s="13" t="s">
        <v>2038</v>
      </c>
      <c r="D49" s="28" t="s">
        <v>117</v>
      </c>
      <c r="E49" s="23">
        <v>-3722000</v>
      </c>
      <c r="F49" s="23">
        <v>-3963000</v>
      </c>
      <c r="G49" s="28" t="s">
        <v>117</v>
      </c>
      <c r="H49" s="4"/>
    </row>
  </sheetData>
  <mergeCells count="10">
    <mergeCell ref="B28:B37"/>
    <mergeCell ref="B38:B40"/>
    <mergeCell ref="B41:B44"/>
    <mergeCell ref="B45:B47"/>
    <mergeCell ref="B48:B49"/>
    <mergeCell ref="A1:C1"/>
    <mergeCell ref="A2:C2"/>
    <mergeCell ref="D4:E4"/>
    <mergeCell ref="B10:H10"/>
    <mergeCell ref="B15:B2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'@lists'!$A$45:$B$45</xm:f>
          </x14:formula1>
          <xm:sqref>C8</xm:sqref>
        </x14:dataValidation>
      </x14:dataValidations>
    </ext>
  </extLst>
</worksheet>
</file>

<file path=xl/worksheets/sheet45.xml><?xml version="1.0" encoding="utf-8"?>
<worksheet xmlns="http://schemas.openxmlformats.org/spreadsheetml/2006/main" xmlns:r="http://schemas.openxmlformats.org/officeDocument/2006/relationships">
  <sheetPr>
    <outlinePr summaryBelow="0" summaryRight="0"/>
  </sheetPr>
  <dimension ref="A1:I33"/>
  <sheetViews>
    <sheetView workbookViewId="0"/>
  </sheetViews>
  <sheetFormatPr defaultColWidth="11.44140625" defaultRowHeight="13.2"/>
  <cols>
    <col min="1" max="1" width="2.88671875" customWidth="1"/>
    <col min="2" max="3" width="21.5546875" customWidth="1"/>
    <col min="4" max="4" width="30.88671875" customWidth="1"/>
    <col min="5" max="5" width="8.33203125" customWidth="1"/>
    <col min="6" max="8" width="16.33203125" customWidth="1"/>
    <col min="9" max="9" width="8.33203125" customWidth="1"/>
  </cols>
  <sheetData>
    <row r="1" spans="1:9" ht="15">
      <c r="A1" s="47" t="s">
        <v>862</v>
      </c>
      <c r="B1" s="48"/>
      <c r="C1" s="48"/>
      <c r="D1" s="4"/>
      <c r="E1" s="4"/>
      <c r="F1" s="4"/>
      <c r="G1" s="4"/>
      <c r="H1" s="4"/>
      <c r="I1" s="4"/>
    </row>
    <row r="2" spans="1:9" ht="15">
      <c r="A2" s="47" t="s">
        <v>1043</v>
      </c>
      <c r="B2" s="48"/>
      <c r="C2" s="48"/>
      <c r="D2" s="4"/>
      <c r="E2" s="4"/>
      <c r="F2" s="4"/>
      <c r="G2" s="4"/>
      <c r="H2" s="4"/>
      <c r="I2" s="4"/>
    </row>
    <row r="3" spans="1:9" ht="14.1" customHeight="1">
      <c r="A3" s="4"/>
      <c r="B3" s="4"/>
      <c r="C3" s="4"/>
      <c r="D3" s="4"/>
      <c r="E3" s="4"/>
      <c r="F3" s="4"/>
      <c r="G3" s="4"/>
      <c r="H3" s="4"/>
      <c r="I3" s="4"/>
    </row>
    <row r="4" spans="1:9" ht="15">
      <c r="A4" s="14"/>
      <c r="B4" s="18" t="s">
        <v>842</v>
      </c>
      <c r="C4" s="24" t="s">
        <v>69</v>
      </c>
      <c r="D4" s="49" t="str">
        <f>IF(C4&lt;&gt;"",VLOOKUP(C4,'@Entities'!A2:B71,2,0),"")</f>
        <v>בנק הפועלים בע"מ</v>
      </c>
      <c r="E4" s="50"/>
      <c r="F4" s="4"/>
      <c r="G4" s="4"/>
      <c r="H4" s="4"/>
      <c r="I4" s="4"/>
    </row>
    <row r="5" spans="1:9" ht="15">
      <c r="A5" s="11"/>
      <c r="B5" s="11" t="s">
        <v>2104</v>
      </c>
      <c r="C5" s="9">
        <v>43465</v>
      </c>
      <c r="D5" s="4"/>
      <c r="E5" s="4"/>
      <c r="F5" s="4"/>
      <c r="G5" s="4"/>
      <c r="H5" s="4"/>
      <c r="I5" s="4"/>
    </row>
    <row r="6" spans="1:9" ht="15">
      <c r="A6" s="11"/>
      <c r="B6" s="20" t="str">
        <f>"סוג מטבע"&amp;IF(C6="ILS","אלפי ש""""ח","")</f>
        <v>סוג מטבעאלפי ש""ח</v>
      </c>
      <c r="C6" s="25" t="s">
        <v>556</v>
      </c>
      <c r="D6" s="4"/>
      <c r="E6" s="4"/>
      <c r="F6" s="4"/>
      <c r="G6" s="4"/>
      <c r="H6" s="4"/>
      <c r="I6" s="4"/>
    </row>
    <row r="7" spans="1:9" ht="15">
      <c r="A7" s="15"/>
      <c r="B7" s="15"/>
      <c r="C7" s="10"/>
      <c r="D7" s="4"/>
      <c r="E7" s="4"/>
      <c r="F7" s="4"/>
      <c r="G7" s="4"/>
      <c r="H7" s="4"/>
      <c r="I7" s="4"/>
    </row>
    <row r="8" spans="1:9" ht="15">
      <c r="A8" s="16"/>
      <c r="B8" s="16" t="s">
        <v>1497</v>
      </c>
      <c r="C8" s="22" t="str">
        <f>B11</f>
        <v>630-53</v>
      </c>
      <c r="D8" s="4"/>
      <c r="E8" s="4"/>
      <c r="F8" s="4"/>
      <c r="G8" s="4"/>
      <c r="H8" s="4"/>
      <c r="I8" s="4"/>
    </row>
    <row r="9" spans="1:9" ht="14.1" customHeight="1">
      <c r="A9" s="4"/>
      <c r="B9" s="4"/>
      <c r="C9" s="4"/>
      <c r="D9" s="4"/>
      <c r="E9" s="4"/>
      <c r="F9" s="4"/>
      <c r="G9" s="4"/>
      <c r="H9" s="4"/>
      <c r="I9" s="4"/>
    </row>
    <row r="10" spans="1:9" ht="36" customHeight="1">
      <c r="A10" s="4"/>
      <c r="B10" s="51" t="s">
        <v>246</v>
      </c>
      <c r="C10" s="48"/>
      <c r="D10" s="48"/>
      <c r="E10" s="48"/>
      <c r="F10" s="48"/>
      <c r="G10" s="48"/>
      <c r="H10" s="57"/>
      <c r="I10" s="4"/>
    </row>
    <row r="11" spans="1:9" ht="15.6">
      <c r="A11" s="4"/>
      <c r="B11" s="21" t="s">
        <v>245</v>
      </c>
      <c r="C11" s="4"/>
      <c r="D11" s="4"/>
      <c r="E11" s="4"/>
      <c r="F11" s="4"/>
      <c r="G11" s="4"/>
      <c r="H11" s="4"/>
      <c r="I11" s="4"/>
    </row>
    <row r="12" spans="1:9" ht="15">
      <c r="A12" s="4"/>
      <c r="B12" s="4"/>
      <c r="C12" s="4"/>
      <c r="D12" s="4"/>
      <c r="E12" s="4"/>
      <c r="F12" s="31" t="s">
        <v>2127</v>
      </c>
      <c r="G12" s="31" t="s">
        <v>2098</v>
      </c>
      <c r="H12" s="31" t="s">
        <v>1334</v>
      </c>
      <c r="I12" s="4"/>
    </row>
    <row r="13" spans="1:9" ht="15">
      <c r="A13" s="4"/>
      <c r="B13" s="4"/>
      <c r="C13" s="4"/>
      <c r="D13" s="4"/>
      <c r="E13" s="4"/>
      <c r="F13" s="31" t="s">
        <v>1016</v>
      </c>
      <c r="G13" s="31" t="s">
        <v>1016</v>
      </c>
      <c r="H13" s="31" t="s">
        <v>1016</v>
      </c>
      <c r="I13" s="4"/>
    </row>
    <row r="14" spans="1:9" ht="14.1" customHeight="1">
      <c r="A14" s="4"/>
      <c r="B14" s="4"/>
      <c r="C14" s="4"/>
      <c r="D14" s="4"/>
      <c r="E14" s="4"/>
      <c r="F14" s="26" t="s">
        <v>51</v>
      </c>
      <c r="G14" s="26" t="s">
        <v>51</v>
      </c>
      <c r="H14" s="26" t="s">
        <v>51</v>
      </c>
      <c r="I14" s="4"/>
    </row>
    <row r="15" spans="1:9" ht="15">
      <c r="A15" s="4"/>
      <c r="B15" s="54" t="s">
        <v>88</v>
      </c>
      <c r="C15" s="53" t="s">
        <v>1860</v>
      </c>
      <c r="D15" s="53"/>
      <c r="E15" s="26" t="s">
        <v>51</v>
      </c>
      <c r="F15" s="3">
        <v>135000</v>
      </c>
      <c r="G15" s="3">
        <v>152000</v>
      </c>
      <c r="H15" s="3">
        <v>122000</v>
      </c>
      <c r="I15" s="26" t="s">
        <v>51</v>
      </c>
    </row>
    <row r="16" spans="1:9" ht="15">
      <c r="A16" s="4"/>
      <c r="B16" s="55"/>
      <c r="C16" s="53" t="s">
        <v>1859</v>
      </c>
      <c r="D16" s="53"/>
      <c r="E16" s="26" t="s">
        <v>87</v>
      </c>
      <c r="F16" s="3">
        <v>136000</v>
      </c>
      <c r="G16" s="3">
        <v>153000</v>
      </c>
      <c r="H16" s="3">
        <v>127000</v>
      </c>
      <c r="I16" s="26" t="s">
        <v>87</v>
      </c>
    </row>
    <row r="17" spans="1:9" ht="15">
      <c r="A17" s="4"/>
      <c r="B17" s="55"/>
      <c r="C17" s="53" t="s">
        <v>2129</v>
      </c>
      <c r="D17" s="53"/>
      <c r="E17" s="26" t="s">
        <v>109</v>
      </c>
      <c r="F17" s="3">
        <v>0</v>
      </c>
      <c r="G17" s="3">
        <v>0</v>
      </c>
      <c r="H17" s="3">
        <v>0</v>
      </c>
      <c r="I17" s="26" t="s">
        <v>109</v>
      </c>
    </row>
    <row r="18" spans="1:9" ht="15">
      <c r="A18" s="4"/>
      <c r="B18" s="55"/>
      <c r="C18" s="54" t="s">
        <v>1035</v>
      </c>
      <c r="D18" s="17" t="s">
        <v>1044</v>
      </c>
      <c r="E18" s="26" t="s">
        <v>123</v>
      </c>
      <c r="F18" s="3">
        <v>146000</v>
      </c>
      <c r="G18" s="3">
        <v>146000</v>
      </c>
      <c r="H18" s="3">
        <v>74000</v>
      </c>
      <c r="I18" s="26" t="s">
        <v>123</v>
      </c>
    </row>
    <row r="19" spans="1:9" ht="15">
      <c r="A19" s="4"/>
      <c r="B19" s="55"/>
      <c r="C19" s="55"/>
      <c r="D19" s="17" t="s">
        <v>1154</v>
      </c>
      <c r="E19" s="26" t="s">
        <v>137</v>
      </c>
      <c r="F19" s="3">
        <v>0</v>
      </c>
      <c r="G19" s="3">
        <v>0</v>
      </c>
      <c r="H19" s="3">
        <v>0</v>
      </c>
      <c r="I19" s="26" t="s">
        <v>137</v>
      </c>
    </row>
    <row r="20" spans="1:9" ht="15">
      <c r="A20" s="4"/>
      <c r="B20" s="55"/>
      <c r="C20" s="55"/>
      <c r="D20" s="17" t="s">
        <v>1861</v>
      </c>
      <c r="E20" s="26" t="s">
        <v>143</v>
      </c>
      <c r="F20" s="3">
        <v>0</v>
      </c>
      <c r="G20" s="3">
        <v>0</v>
      </c>
      <c r="H20" s="3">
        <v>0</v>
      </c>
      <c r="I20" s="26" t="s">
        <v>143</v>
      </c>
    </row>
    <row r="21" spans="1:9" ht="15">
      <c r="A21" s="4"/>
      <c r="B21" s="55"/>
      <c r="C21" s="53"/>
      <c r="D21" s="17" t="s">
        <v>1633</v>
      </c>
      <c r="E21" s="26" t="s">
        <v>348</v>
      </c>
      <c r="F21" s="3">
        <v>146000</v>
      </c>
      <c r="G21" s="3">
        <v>146000</v>
      </c>
      <c r="H21" s="3">
        <v>74000</v>
      </c>
      <c r="I21" s="26" t="s">
        <v>348</v>
      </c>
    </row>
    <row r="22" spans="1:9" ht="15">
      <c r="A22" s="4"/>
      <c r="B22" s="55"/>
      <c r="C22" s="53" t="s">
        <v>747</v>
      </c>
      <c r="D22" s="53"/>
      <c r="E22" s="26" t="s">
        <v>349</v>
      </c>
      <c r="F22" s="3">
        <v>0</v>
      </c>
      <c r="G22" s="3">
        <v>0</v>
      </c>
      <c r="H22" s="3">
        <v>0</v>
      </c>
      <c r="I22" s="26" t="s">
        <v>349</v>
      </c>
    </row>
    <row r="23" spans="1:9" ht="15">
      <c r="A23" s="4"/>
      <c r="B23" s="53"/>
      <c r="C23" s="53" t="s">
        <v>1811</v>
      </c>
      <c r="D23" s="53"/>
      <c r="E23" s="26" t="s">
        <v>377</v>
      </c>
      <c r="F23" s="3">
        <v>417000</v>
      </c>
      <c r="G23" s="3">
        <v>451000</v>
      </c>
      <c r="H23" s="3">
        <v>323000</v>
      </c>
      <c r="I23" s="26" t="s">
        <v>377</v>
      </c>
    </row>
    <row r="24" spans="1:9" ht="15">
      <c r="A24" s="4"/>
      <c r="B24" s="54" t="s">
        <v>89</v>
      </c>
      <c r="C24" s="53" t="s">
        <v>1045</v>
      </c>
      <c r="D24" s="53"/>
      <c r="E24" s="26" t="s">
        <v>58</v>
      </c>
      <c r="F24" s="3">
        <v>-237000</v>
      </c>
      <c r="G24" s="3">
        <v>273000</v>
      </c>
      <c r="H24" s="3">
        <v>1296000</v>
      </c>
      <c r="I24" s="26" t="s">
        <v>58</v>
      </c>
    </row>
    <row r="25" spans="1:9" ht="15">
      <c r="A25" s="4"/>
      <c r="B25" s="55"/>
      <c r="C25" s="53" t="s">
        <v>1036</v>
      </c>
      <c r="D25" s="53"/>
      <c r="E25" s="26" t="s">
        <v>64</v>
      </c>
      <c r="F25" s="3">
        <v>-146000</v>
      </c>
      <c r="G25" s="3">
        <v>-146000</v>
      </c>
      <c r="H25" s="3">
        <v>-74000</v>
      </c>
      <c r="I25" s="26" t="s">
        <v>64</v>
      </c>
    </row>
    <row r="26" spans="1:9" ht="15">
      <c r="A26" s="4"/>
      <c r="B26" s="55"/>
      <c r="C26" s="53" t="s">
        <v>1855</v>
      </c>
      <c r="D26" s="53"/>
      <c r="E26" s="26" t="s">
        <v>68</v>
      </c>
      <c r="F26" s="3">
        <v>0</v>
      </c>
      <c r="G26" s="3">
        <v>0</v>
      </c>
      <c r="H26" s="3">
        <v>0</v>
      </c>
      <c r="I26" s="26" t="s">
        <v>68</v>
      </c>
    </row>
    <row r="27" spans="1:9" ht="15">
      <c r="A27" s="4"/>
      <c r="B27" s="55"/>
      <c r="C27" s="53" t="s">
        <v>1034</v>
      </c>
      <c r="D27" s="53"/>
      <c r="E27" s="26" t="s">
        <v>75</v>
      </c>
      <c r="F27" s="3">
        <v>0</v>
      </c>
      <c r="G27" s="3">
        <v>0</v>
      </c>
      <c r="H27" s="3">
        <v>0</v>
      </c>
      <c r="I27" s="26" t="s">
        <v>75</v>
      </c>
    </row>
    <row r="28" spans="1:9" ht="15">
      <c r="A28" s="4"/>
      <c r="B28" s="55"/>
      <c r="C28" s="53" t="s">
        <v>1033</v>
      </c>
      <c r="D28" s="53"/>
      <c r="E28" s="26" t="s">
        <v>78</v>
      </c>
      <c r="F28" s="3">
        <v>0</v>
      </c>
      <c r="G28" s="3">
        <v>0</v>
      </c>
      <c r="H28" s="3">
        <v>0</v>
      </c>
      <c r="I28" s="26" t="s">
        <v>78</v>
      </c>
    </row>
    <row r="29" spans="1:9" ht="15">
      <c r="A29" s="4"/>
      <c r="B29" s="55"/>
      <c r="C29" s="53" t="s">
        <v>2063</v>
      </c>
      <c r="D29" s="53"/>
      <c r="E29" s="26" t="s">
        <v>80</v>
      </c>
      <c r="F29" s="3">
        <v>4000</v>
      </c>
      <c r="G29" s="3">
        <v>-5000</v>
      </c>
      <c r="H29" s="3">
        <v>-1000</v>
      </c>
      <c r="I29" s="26" t="s">
        <v>80</v>
      </c>
    </row>
    <row r="30" spans="1:9" ht="15">
      <c r="A30" s="4"/>
      <c r="B30" s="55"/>
      <c r="C30" s="53" t="s">
        <v>746</v>
      </c>
      <c r="D30" s="53"/>
      <c r="E30" s="26" t="s">
        <v>81</v>
      </c>
      <c r="F30" s="3">
        <v>0</v>
      </c>
      <c r="G30" s="3">
        <v>0</v>
      </c>
      <c r="H30" s="3">
        <v>0</v>
      </c>
      <c r="I30" s="26" t="s">
        <v>81</v>
      </c>
    </row>
    <row r="31" spans="1:9" ht="15">
      <c r="A31" s="4"/>
      <c r="B31" s="55"/>
      <c r="C31" s="53" t="s">
        <v>1626</v>
      </c>
      <c r="D31" s="53"/>
      <c r="E31" s="26" t="s">
        <v>82</v>
      </c>
      <c r="F31" s="3">
        <v>-379000</v>
      </c>
      <c r="G31" s="3">
        <v>122000</v>
      </c>
      <c r="H31" s="3">
        <v>1221000</v>
      </c>
      <c r="I31" s="26" t="s">
        <v>82</v>
      </c>
    </row>
    <row r="32" spans="1:9" ht="15">
      <c r="A32" s="4"/>
      <c r="B32" s="55"/>
      <c r="C32" s="53" t="s">
        <v>1811</v>
      </c>
      <c r="D32" s="53"/>
      <c r="E32" s="26" t="s">
        <v>84</v>
      </c>
      <c r="F32" s="3">
        <v>417000</v>
      </c>
      <c r="G32" s="3">
        <v>451000</v>
      </c>
      <c r="H32" s="3">
        <v>323000</v>
      </c>
      <c r="I32" s="26" t="s">
        <v>84</v>
      </c>
    </row>
    <row r="33" spans="1:9" ht="15">
      <c r="A33" s="4"/>
      <c r="B33" s="54"/>
      <c r="C33" s="54" t="s">
        <v>1625</v>
      </c>
      <c r="D33" s="54"/>
      <c r="E33" s="28" t="s">
        <v>85</v>
      </c>
      <c r="F33" s="23">
        <v>38000</v>
      </c>
      <c r="G33" s="23">
        <v>573000</v>
      </c>
      <c r="H33" s="23">
        <v>1544000</v>
      </c>
      <c r="I33" s="28" t="s">
        <v>85</v>
      </c>
    </row>
  </sheetData>
  <mergeCells count="22">
    <mergeCell ref="B24:B33"/>
    <mergeCell ref="C24:D24"/>
    <mergeCell ref="C25:D25"/>
    <mergeCell ref="C26:D26"/>
    <mergeCell ref="C27:D27"/>
    <mergeCell ref="C28:D28"/>
    <mergeCell ref="C29:D29"/>
    <mergeCell ref="C30:D30"/>
    <mergeCell ref="C31:D31"/>
    <mergeCell ref="C32:D32"/>
    <mergeCell ref="C33:D33"/>
    <mergeCell ref="A1:C1"/>
    <mergeCell ref="A2:C2"/>
    <mergeCell ref="D4:E4"/>
    <mergeCell ref="B10:H10"/>
    <mergeCell ref="B15:B23"/>
    <mergeCell ref="C15:D15"/>
    <mergeCell ref="C16:D16"/>
    <mergeCell ref="C17:D17"/>
    <mergeCell ref="C18:C21"/>
    <mergeCell ref="C22:D22"/>
    <mergeCell ref="C23:D2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'@lists'!$A$46:$B$46</xm:f>
          </x14:formula1>
          <xm:sqref>C8</xm:sqref>
        </x14:dataValidation>
      </x14:dataValidations>
    </ext>
  </extLst>
</worksheet>
</file>

<file path=xl/worksheets/sheet46.xml><?xml version="1.0" encoding="utf-8"?>
<worksheet xmlns="http://schemas.openxmlformats.org/spreadsheetml/2006/main" xmlns:r="http://schemas.openxmlformats.org/officeDocument/2006/relationships">
  <sheetPr>
    <outlinePr summaryBelow="0" summaryRight="0"/>
  </sheetPr>
  <dimension ref="A1:H18"/>
  <sheetViews>
    <sheetView workbookViewId="0"/>
  </sheetViews>
  <sheetFormatPr defaultColWidth="11.44140625" defaultRowHeight="13.2"/>
  <cols>
    <col min="1" max="1" width="2.88671875" customWidth="1"/>
    <col min="2" max="2" width="21.5546875" customWidth="1"/>
    <col min="3" max="3" width="8.33203125" customWidth="1"/>
    <col min="4" max="7" width="21.5546875" customWidth="1"/>
    <col min="8" max="8" width="8.33203125" customWidth="1"/>
  </cols>
  <sheetData>
    <row r="1" spans="1:8" ht="15">
      <c r="A1" s="47" t="s">
        <v>862</v>
      </c>
      <c r="B1" s="48"/>
      <c r="C1" s="48"/>
      <c r="D1" s="4"/>
      <c r="E1" s="4"/>
      <c r="F1" s="4"/>
      <c r="G1" s="4"/>
      <c r="H1" s="4"/>
    </row>
    <row r="2" spans="1:8" ht="15">
      <c r="A2" s="47" t="s">
        <v>1043</v>
      </c>
      <c r="B2" s="48"/>
      <c r="C2" s="48"/>
      <c r="D2" s="4"/>
      <c r="E2" s="4"/>
      <c r="F2" s="4"/>
      <c r="G2" s="4"/>
      <c r="H2" s="4"/>
    </row>
    <row r="3" spans="1:8" ht="14.1" customHeight="1">
      <c r="A3" s="4"/>
      <c r="B3" s="4"/>
      <c r="C3" s="4"/>
      <c r="D3" s="4"/>
      <c r="E3" s="4"/>
      <c r="F3" s="4"/>
      <c r="G3" s="4"/>
      <c r="H3" s="4"/>
    </row>
    <row r="4" spans="1:8" ht="15">
      <c r="A4" s="14"/>
      <c r="B4" s="18" t="s">
        <v>842</v>
      </c>
      <c r="C4" s="24" t="s">
        <v>69</v>
      </c>
      <c r="D4" s="49" t="str">
        <f>IF(C4&lt;&gt;"",VLOOKUP(C4,'@Entities'!A2:B71,2,0),"")</f>
        <v>בנק הפועלים בע"מ</v>
      </c>
      <c r="E4" s="50"/>
      <c r="F4" s="4"/>
      <c r="G4" s="4"/>
      <c r="H4" s="4"/>
    </row>
    <row r="5" spans="1:8" ht="15">
      <c r="A5" s="11"/>
      <c r="B5" s="11" t="s">
        <v>2104</v>
      </c>
      <c r="C5" s="9">
        <v>43465</v>
      </c>
      <c r="D5" s="4"/>
      <c r="E5" s="4"/>
      <c r="F5" s="4"/>
      <c r="G5" s="4"/>
      <c r="H5" s="4"/>
    </row>
    <row r="6" spans="1:8" ht="15">
      <c r="A6" s="11"/>
      <c r="B6" s="20" t="str">
        <f>"סוג מטבע"&amp;IF(C6="ILS","אלפי ש""""ח","")</f>
        <v>סוג מטבעאלפי ש""ח</v>
      </c>
      <c r="C6" s="25" t="s">
        <v>556</v>
      </c>
      <c r="D6" s="4"/>
      <c r="E6" s="4"/>
      <c r="F6" s="4"/>
      <c r="G6" s="4"/>
      <c r="H6" s="4"/>
    </row>
    <row r="7" spans="1:8" ht="15">
      <c r="A7" s="15"/>
      <c r="B7" s="15"/>
      <c r="C7" s="10"/>
      <c r="D7" s="4"/>
      <c r="E7" s="4"/>
      <c r="F7" s="4"/>
      <c r="G7" s="4"/>
      <c r="H7" s="4"/>
    </row>
    <row r="8" spans="1:8" ht="15">
      <c r="A8" s="16"/>
      <c r="B8" s="16" t="s">
        <v>1497</v>
      </c>
      <c r="C8" s="22" t="str">
        <f>B11</f>
        <v>630-54</v>
      </c>
      <c r="D8" s="4"/>
      <c r="E8" s="4"/>
      <c r="F8" s="4"/>
      <c r="G8" s="4"/>
      <c r="H8" s="4"/>
    </row>
    <row r="9" spans="1:8" ht="14.1" customHeight="1">
      <c r="A9" s="4"/>
      <c r="B9" s="4"/>
      <c r="C9" s="4"/>
      <c r="D9" s="4"/>
      <c r="E9" s="4"/>
      <c r="F9" s="4"/>
      <c r="G9" s="4"/>
      <c r="H9" s="4"/>
    </row>
    <row r="10" spans="1:8" ht="36" customHeight="1">
      <c r="A10" s="4"/>
      <c r="B10" s="51" t="s">
        <v>248</v>
      </c>
      <c r="C10" s="48"/>
      <c r="D10" s="48"/>
      <c r="E10" s="48"/>
      <c r="F10" s="48"/>
      <c r="G10" s="48"/>
      <c r="H10" s="72"/>
    </row>
    <row r="11" spans="1:8" ht="15.6">
      <c r="A11" s="4"/>
      <c r="B11" s="21" t="s">
        <v>247</v>
      </c>
      <c r="C11" s="4"/>
      <c r="D11" s="4"/>
      <c r="E11" s="4"/>
      <c r="F11" s="4"/>
      <c r="G11" s="4"/>
      <c r="H11" s="4"/>
    </row>
    <row r="12" spans="1:8" ht="15">
      <c r="A12" s="4"/>
      <c r="B12" s="4"/>
      <c r="C12" s="4"/>
      <c r="D12" s="31" t="s">
        <v>2127</v>
      </c>
      <c r="E12" s="31" t="s">
        <v>2098</v>
      </c>
      <c r="F12" s="31" t="s">
        <v>2127</v>
      </c>
      <c r="G12" s="31" t="s">
        <v>2098</v>
      </c>
      <c r="H12" s="4"/>
    </row>
    <row r="13" spans="1:8" ht="30" customHeight="1">
      <c r="A13" s="4"/>
      <c r="B13" s="4"/>
      <c r="C13" s="4"/>
      <c r="D13" s="31" t="s">
        <v>913</v>
      </c>
      <c r="E13" s="31" t="s">
        <v>913</v>
      </c>
      <c r="F13" s="31" t="s">
        <v>1943</v>
      </c>
      <c r="G13" s="31" t="s">
        <v>1943</v>
      </c>
      <c r="H13" s="4"/>
    </row>
    <row r="14" spans="1:8" ht="14.1" customHeight="1">
      <c r="A14" s="4"/>
      <c r="B14" s="4"/>
      <c r="C14" s="4"/>
      <c r="D14" s="26" t="s">
        <v>51</v>
      </c>
      <c r="E14" s="26" t="s">
        <v>51</v>
      </c>
      <c r="F14" s="26" t="s">
        <v>87</v>
      </c>
      <c r="G14" s="26" t="s">
        <v>87</v>
      </c>
      <c r="H14" s="4"/>
    </row>
    <row r="15" spans="1:8" ht="15">
      <c r="A15" s="4"/>
      <c r="B15" s="17" t="s">
        <v>2072</v>
      </c>
      <c r="C15" s="26" t="s">
        <v>51</v>
      </c>
      <c r="D15" s="3">
        <v>-332000</v>
      </c>
      <c r="E15" s="3">
        <v>-381000</v>
      </c>
      <c r="F15" s="3">
        <v>390000</v>
      </c>
      <c r="G15" s="3">
        <v>451000</v>
      </c>
      <c r="H15" s="26" t="s">
        <v>51</v>
      </c>
    </row>
    <row r="16" spans="1:8" ht="15">
      <c r="A16" s="4"/>
      <c r="B16" s="17" t="s">
        <v>2078</v>
      </c>
      <c r="C16" s="26" t="s">
        <v>87</v>
      </c>
      <c r="D16" s="3">
        <v>-32000</v>
      </c>
      <c r="E16" s="3">
        <v>-37000</v>
      </c>
      <c r="F16" s="3">
        <v>39000</v>
      </c>
      <c r="G16" s="3">
        <v>45000</v>
      </c>
      <c r="H16" s="26" t="s">
        <v>87</v>
      </c>
    </row>
    <row r="17" spans="1:8" ht="15">
      <c r="A17" s="4"/>
      <c r="B17" s="17" t="s">
        <v>2077</v>
      </c>
      <c r="C17" s="26" t="s">
        <v>109</v>
      </c>
      <c r="D17" s="3">
        <v>165000</v>
      </c>
      <c r="E17" s="3">
        <v>164000</v>
      </c>
      <c r="F17" s="3">
        <v>-161000</v>
      </c>
      <c r="G17" s="3">
        <v>-160000</v>
      </c>
      <c r="H17" s="26" t="s">
        <v>109</v>
      </c>
    </row>
    <row r="18" spans="1:8" ht="15">
      <c r="A18" s="4"/>
      <c r="B18" s="13" t="s">
        <v>2070</v>
      </c>
      <c r="C18" s="28" t="s">
        <v>123</v>
      </c>
      <c r="D18" s="23">
        <v>249000</v>
      </c>
      <c r="E18" s="23">
        <v>288000</v>
      </c>
      <c r="F18" s="23">
        <v>-214000</v>
      </c>
      <c r="G18" s="23">
        <v>-246000</v>
      </c>
      <c r="H18" s="28" t="s">
        <v>123</v>
      </c>
    </row>
  </sheetData>
  <mergeCells count="4">
    <mergeCell ref="A1:C1"/>
    <mergeCell ref="A2:C2"/>
    <mergeCell ref="D4:E4"/>
    <mergeCell ref="B10:H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'@lists'!$A$47:$B$47</xm:f>
          </x14:formula1>
          <xm:sqref>C8</xm:sqref>
        </x14:dataValidation>
      </x14:dataValidations>
    </ext>
  </extLst>
</worksheet>
</file>

<file path=xl/worksheets/sheet47.xml><?xml version="1.0" encoding="utf-8"?>
<worksheet xmlns="http://schemas.openxmlformats.org/spreadsheetml/2006/main" xmlns:r="http://schemas.openxmlformats.org/officeDocument/2006/relationships">
  <sheetPr>
    <outlinePr summaryBelow="0" summaryRight="0"/>
  </sheetPr>
  <dimension ref="A1:M21"/>
  <sheetViews>
    <sheetView workbookViewId="0"/>
  </sheetViews>
  <sheetFormatPr defaultColWidth="11.44140625" defaultRowHeight="13.2"/>
  <cols>
    <col min="1" max="1" width="2.88671875" customWidth="1"/>
    <col min="2" max="3" width="21.5546875" customWidth="1"/>
    <col min="4" max="4" width="8.33203125" customWidth="1"/>
    <col min="5" max="12" width="16.33203125" customWidth="1"/>
    <col min="13" max="13" width="8.33203125" customWidth="1"/>
  </cols>
  <sheetData>
    <row r="1" spans="1:13" ht="15">
      <c r="A1" s="47" t="s">
        <v>862</v>
      </c>
      <c r="B1" s="48"/>
      <c r="C1" s="48"/>
      <c r="D1" s="4"/>
      <c r="E1" s="4"/>
      <c r="F1" s="4"/>
      <c r="G1" s="4"/>
      <c r="H1" s="4"/>
      <c r="I1" s="4"/>
      <c r="J1" s="4"/>
      <c r="K1" s="4"/>
      <c r="L1" s="4"/>
      <c r="M1" s="4"/>
    </row>
    <row r="2" spans="1:13" ht="15">
      <c r="A2" s="47" t="s">
        <v>1043</v>
      </c>
      <c r="B2" s="48"/>
      <c r="C2" s="48"/>
      <c r="D2" s="4"/>
      <c r="E2" s="4"/>
      <c r="F2" s="4"/>
      <c r="G2" s="4"/>
      <c r="H2" s="4"/>
      <c r="I2" s="4"/>
      <c r="J2" s="4"/>
      <c r="K2" s="4"/>
      <c r="L2" s="4"/>
      <c r="M2" s="4"/>
    </row>
    <row r="3" spans="1:13" ht="14.1" customHeight="1">
      <c r="A3" s="4"/>
      <c r="B3" s="4"/>
      <c r="C3" s="4"/>
      <c r="D3" s="4"/>
      <c r="E3" s="4"/>
      <c r="F3" s="4"/>
      <c r="G3" s="4"/>
      <c r="H3" s="4"/>
      <c r="I3" s="4"/>
      <c r="J3" s="4"/>
      <c r="K3" s="4"/>
      <c r="L3" s="4"/>
      <c r="M3" s="4"/>
    </row>
    <row r="4" spans="1:13" ht="15">
      <c r="A4" s="14"/>
      <c r="B4" s="18" t="s">
        <v>842</v>
      </c>
      <c r="C4" s="24" t="s">
        <v>69</v>
      </c>
      <c r="D4" s="49" t="str">
        <f>IF(C4&lt;&gt;"",VLOOKUP(C4,'@Entities'!A2:B71,2,0),"")</f>
        <v>בנק הפועלים בע"מ</v>
      </c>
      <c r="E4" s="50"/>
      <c r="F4" s="4"/>
      <c r="G4" s="4"/>
      <c r="H4" s="4"/>
      <c r="I4" s="4"/>
      <c r="J4" s="4"/>
      <c r="K4" s="4"/>
      <c r="L4" s="4"/>
      <c r="M4" s="4"/>
    </row>
    <row r="5" spans="1:13" ht="15">
      <c r="A5" s="11"/>
      <c r="B5" s="11" t="s">
        <v>2104</v>
      </c>
      <c r="C5" s="9">
        <v>43465</v>
      </c>
      <c r="D5" s="4"/>
      <c r="E5" s="4"/>
      <c r="F5" s="4"/>
      <c r="G5" s="4"/>
      <c r="H5" s="4"/>
      <c r="I5" s="4"/>
      <c r="J5" s="4"/>
      <c r="K5" s="4"/>
      <c r="L5" s="4"/>
      <c r="M5" s="4"/>
    </row>
    <row r="6" spans="1:13" ht="15">
      <c r="A6" s="11"/>
      <c r="B6" s="20" t="str">
        <f>"סוג מטבע"&amp;IF(C6="ILS","אלפי ש""""ח","")</f>
        <v>סוג מטבעאלפי ש""ח</v>
      </c>
      <c r="C6" s="25" t="s">
        <v>556</v>
      </c>
      <c r="D6" s="4"/>
      <c r="E6" s="4"/>
      <c r="F6" s="4"/>
      <c r="G6" s="4"/>
      <c r="H6" s="4"/>
      <c r="I6" s="4"/>
      <c r="J6" s="4"/>
      <c r="K6" s="4"/>
      <c r="L6" s="4"/>
      <c r="M6" s="4"/>
    </row>
    <row r="7" spans="1:13" ht="15">
      <c r="A7" s="15"/>
      <c r="B7" s="15"/>
      <c r="C7" s="10"/>
      <c r="D7" s="4"/>
      <c r="E7" s="4"/>
      <c r="F7" s="4"/>
      <c r="G7" s="4"/>
      <c r="H7" s="4"/>
      <c r="I7" s="4"/>
      <c r="J7" s="4"/>
      <c r="K7" s="4"/>
      <c r="L7" s="4"/>
      <c r="M7" s="4"/>
    </row>
    <row r="8" spans="1:13" ht="15">
      <c r="A8" s="16"/>
      <c r="B8" s="16" t="s">
        <v>1497</v>
      </c>
      <c r="C8" s="22" t="str">
        <f>B11</f>
        <v>630-55</v>
      </c>
      <c r="D8" s="4"/>
      <c r="E8" s="4"/>
      <c r="F8" s="4"/>
      <c r="G8" s="4"/>
      <c r="H8" s="4"/>
      <c r="I8" s="4"/>
      <c r="J8" s="4"/>
      <c r="K8" s="4"/>
      <c r="L8" s="4"/>
      <c r="M8" s="4"/>
    </row>
    <row r="9" spans="1:13" ht="14.1" customHeight="1">
      <c r="A9" s="4"/>
      <c r="B9" s="4"/>
      <c r="C9" s="4"/>
      <c r="D9" s="4"/>
      <c r="E9" s="4"/>
      <c r="F9" s="4"/>
      <c r="G9" s="4"/>
      <c r="H9" s="4"/>
      <c r="I9" s="4"/>
      <c r="J9" s="4"/>
      <c r="K9" s="4"/>
      <c r="L9" s="4"/>
      <c r="M9" s="4"/>
    </row>
    <row r="10" spans="1:13" ht="18" customHeight="1">
      <c r="A10" s="4"/>
      <c r="B10" s="51" t="s">
        <v>250</v>
      </c>
      <c r="C10" s="48"/>
      <c r="D10" s="48"/>
      <c r="E10" s="48"/>
      <c r="F10" s="48"/>
      <c r="G10" s="48"/>
      <c r="H10" s="48"/>
      <c r="I10" s="4"/>
      <c r="J10" s="4"/>
      <c r="K10" s="4"/>
      <c r="L10" s="4"/>
      <c r="M10" s="4"/>
    </row>
    <row r="11" spans="1:13" ht="15.6">
      <c r="A11" s="4"/>
      <c r="B11" s="21" t="s">
        <v>249</v>
      </c>
      <c r="C11" s="4"/>
      <c r="D11" s="4"/>
      <c r="E11" s="4"/>
      <c r="F11" s="4"/>
      <c r="G11" s="4"/>
      <c r="H11" s="4"/>
      <c r="I11" s="4"/>
      <c r="J11" s="4"/>
      <c r="K11" s="4"/>
      <c r="L11" s="4"/>
      <c r="M11" s="4"/>
    </row>
    <row r="12" spans="1:13" ht="15">
      <c r="A12" s="4"/>
      <c r="B12" s="4"/>
      <c r="C12" s="4"/>
      <c r="D12" s="4"/>
      <c r="E12" s="58" t="s">
        <v>2127</v>
      </c>
      <c r="F12" s="59"/>
      <c r="G12" s="59"/>
      <c r="H12" s="58"/>
      <c r="I12" s="58" t="s">
        <v>2098</v>
      </c>
      <c r="J12" s="59"/>
      <c r="K12" s="59"/>
      <c r="L12" s="58"/>
      <c r="M12" s="4"/>
    </row>
    <row r="13" spans="1:13" ht="15">
      <c r="A13" s="4"/>
      <c r="B13" s="4"/>
      <c r="C13" s="4"/>
      <c r="D13" s="4"/>
      <c r="E13" s="31" t="s">
        <v>2021</v>
      </c>
      <c r="F13" s="31" t="s">
        <v>2022</v>
      </c>
      <c r="G13" s="31" t="s">
        <v>2023</v>
      </c>
      <c r="H13" s="31" t="s">
        <v>1618</v>
      </c>
      <c r="I13" s="31" t="s">
        <v>2021</v>
      </c>
      <c r="J13" s="31" t="s">
        <v>2022</v>
      </c>
      <c r="K13" s="31" t="s">
        <v>2023</v>
      </c>
      <c r="L13" s="31" t="s">
        <v>1618</v>
      </c>
      <c r="M13" s="4"/>
    </row>
    <row r="14" spans="1:13" ht="14.1" customHeight="1">
      <c r="A14" s="4"/>
      <c r="B14" s="4"/>
      <c r="C14" s="4"/>
      <c r="D14" s="4"/>
      <c r="E14" s="26" t="s">
        <v>51</v>
      </c>
      <c r="F14" s="26" t="s">
        <v>87</v>
      </c>
      <c r="G14" s="26" t="s">
        <v>109</v>
      </c>
      <c r="H14" s="26" t="s">
        <v>123</v>
      </c>
      <c r="I14" s="26" t="s">
        <v>51</v>
      </c>
      <c r="J14" s="26" t="s">
        <v>87</v>
      </c>
      <c r="K14" s="26" t="s">
        <v>109</v>
      </c>
      <c r="L14" s="26" t="s">
        <v>123</v>
      </c>
      <c r="M14" s="4"/>
    </row>
    <row r="15" spans="1:13" ht="15">
      <c r="A15" s="4"/>
      <c r="B15" s="53" t="s">
        <v>1430</v>
      </c>
      <c r="C15" s="53"/>
      <c r="D15" s="26" t="s">
        <v>51</v>
      </c>
      <c r="E15" s="3">
        <v>0</v>
      </c>
      <c r="F15" s="3">
        <v>0</v>
      </c>
      <c r="G15" s="3">
        <v>0</v>
      </c>
      <c r="H15" s="3">
        <v>0</v>
      </c>
      <c r="I15" s="3">
        <v>0</v>
      </c>
      <c r="J15" s="3">
        <v>0</v>
      </c>
      <c r="K15" s="3">
        <v>0</v>
      </c>
      <c r="L15" s="3">
        <v>0</v>
      </c>
      <c r="M15" s="26" t="s">
        <v>51</v>
      </c>
    </row>
    <row r="16" spans="1:13" ht="15">
      <c r="A16" s="4"/>
      <c r="B16" s="53" t="s">
        <v>1482</v>
      </c>
      <c r="C16" s="53"/>
      <c r="D16" s="26" t="s">
        <v>87</v>
      </c>
      <c r="E16" s="3">
        <v>0</v>
      </c>
      <c r="F16" s="3">
        <v>0</v>
      </c>
      <c r="G16" s="3">
        <v>0</v>
      </c>
      <c r="H16" s="3">
        <v>0</v>
      </c>
      <c r="I16" s="3">
        <v>0</v>
      </c>
      <c r="J16" s="3">
        <v>0</v>
      </c>
      <c r="K16" s="3">
        <v>0</v>
      </c>
      <c r="L16" s="3">
        <v>0</v>
      </c>
      <c r="M16" s="26" t="s">
        <v>87</v>
      </c>
    </row>
    <row r="17" spans="1:13" ht="15">
      <c r="A17" s="4"/>
      <c r="B17" s="17"/>
      <c r="C17" s="17" t="s">
        <v>727</v>
      </c>
      <c r="D17" s="26" t="s">
        <v>109</v>
      </c>
      <c r="E17" s="3">
        <v>0</v>
      </c>
      <c r="F17" s="3">
        <v>0</v>
      </c>
      <c r="G17" s="3">
        <v>0</v>
      </c>
      <c r="H17" s="3">
        <v>0</v>
      </c>
      <c r="I17" s="3">
        <v>0</v>
      </c>
      <c r="J17" s="3">
        <v>0</v>
      </c>
      <c r="K17" s="3">
        <v>0</v>
      </c>
      <c r="L17" s="3">
        <v>0</v>
      </c>
      <c r="M17" s="26" t="s">
        <v>109</v>
      </c>
    </row>
    <row r="18" spans="1:13" ht="15">
      <c r="A18" s="4"/>
      <c r="B18" s="17"/>
      <c r="C18" s="17" t="s">
        <v>730</v>
      </c>
      <c r="D18" s="26" t="s">
        <v>123</v>
      </c>
      <c r="E18" s="3">
        <v>0</v>
      </c>
      <c r="F18" s="3">
        <v>0</v>
      </c>
      <c r="G18" s="3">
        <v>0</v>
      </c>
      <c r="H18" s="3">
        <v>0</v>
      </c>
      <c r="I18" s="3">
        <v>0</v>
      </c>
      <c r="J18" s="3">
        <v>0</v>
      </c>
      <c r="K18" s="3">
        <v>0</v>
      </c>
      <c r="L18" s="3">
        <v>0</v>
      </c>
      <c r="M18" s="26" t="s">
        <v>123</v>
      </c>
    </row>
    <row r="19" spans="1:13" ht="15">
      <c r="A19" s="4"/>
      <c r="B19" s="53" t="s">
        <v>1619</v>
      </c>
      <c r="C19" s="53"/>
      <c r="D19" s="26" t="s">
        <v>137</v>
      </c>
      <c r="E19" s="3">
        <v>0</v>
      </c>
      <c r="F19" s="3">
        <v>0</v>
      </c>
      <c r="G19" s="3">
        <v>0</v>
      </c>
      <c r="H19" s="3">
        <v>0</v>
      </c>
      <c r="I19" s="3">
        <v>0</v>
      </c>
      <c r="J19" s="3">
        <v>0</v>
      </c>
      <c r="K19" s="3">
        <v>0</v>
      </c>
      <c r="L19" s="3">
        <v>0</v>
      </c>
      <c r="M19" s="26" t="s">
        <v>137</v>
      </c>
    </row>
    <row r="20" spans="1:13" ht="15">
      <c r="A20" s="4"/>
      <c r="B20" s="53" t="s">
        <v>746</v>
      </c>
      <c r="C20" s="53"/>
      <c r="D20" s="26" t="s">
        <v>143</v>
      </c>
      <c r="E20" s="3">
        <v>0</v>
      </c>
      <c r="F20" s="3">
        <v>0</v>
      </c>
      <c r="G20" s="3">
        <v>0</v>
      </c>
      <c r="H20" s="3">
        <v>0</v>
      </c>
      <c r="I20" s="3">
        <v>0</v>
      </c>
      <c r="J20" s="3">
        <v>0</v>
      </c>
      <c r="K20" s="3">
        <v>0</v>
      </c>
      <c r="L20" s="3">
        <v>0</v>
      </c>
      <c r="M20" s="26" t="s">
        <v>143</v>
      </c>
    </row>
    <row r="21" spans="1:13" ht="15">
      <c r="A21" s="4"/>
      <c r="B21" s="54" t="s">
        <v>1618</v>
      </c>
      <c r="C21" s="54"/>
      <c r="D21" s="28" t="s">
        <v>348</v>
      </c>
      <c r="E21" s="23">
        <v>0</v>
      </c>
      <c r="F21" s="23">
        <v>0</v>
      </c>
      <c r="G21" s="23">
        <v>0</v>
      </c>
      <c r="H21" s="23">
        <v>0</v>
      </c>
      <c r="I21" s="23">
        <v>0</v>
      </c>
      <c r="J21" s="23">
        <v>0</v>
      </c>
      <c r="K21" s="23">
        <v>0</v>
      </c>
      <c r="L21" s="23">
        <v>0</v>
      </c>
      <c r="M21" s="28" t="s">
        <v>348</v>
      </c>
    </row>
  </sheetData>
  <mergeCells count="11">
    <mergeCell ref="B21:C21"/>
    <mergeCell ref="I12:L12"/>
    <mergeCell ref="B15:C15"/>
    <mergeCell ref="B16:C16"/>
    <mergeCell ref="B19:C19"/>
    <mergeCell ref="B20:C20"/>
    <mergeCell ref="A1:C1"/>
    <mergeCell ref="A2:C2"/>
    <mergeCell ref="D4:E4"/>
    <mergeCell ref="B10:H10"/>
    <mergeCell ref="E12:H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'@lists'!$A$48:$B$48</xm:f>
          </x14:formula1>
          <xm:sqref>C8</xm:sqref>
        </x14:dataValidation>
      </x14:dataValidations>
    </ext>
  </extLst>
</worksheet>
</file>

<file path=xl/worksheets/sheet48.xml><?xml version="1.0" encoding="utf-8"?>
<worksheet xmlns="http://schemas.openxmlformats.org/spreadsheetml/2006/main" xmlns:r="http://schemas.openxmlformats.org/officeDocument/2006/relationships">
  <sheetPr>
    <outlinePr summaryBelow="0" summaryRight="0"/>
  </sheetPr>
  <dimension ref="A1:Q20"/>
  <sheetViews>
    <sheetView workbookViewId="0"/>
  </sheetViews>
  <sheetFormatPr defaultColWidth="11.44140625" defaultRowHeight="13.2"/>
  <cols>
    <col min="1" max="1" width="2.88671875" customWidth="1"/>
    <col min="2" max="2" width="21.5546875" customWidth="1"/>
    <col min="3" max="3" width="12" customWidth="1"/>
    <col min="4" max="4" width="8.33203125" customWidth="1"/>
    <col min="5" max="16" width="21.5546875" customWidth="1"/>
    <col min="17" max="17" width="8.33203125" customWidth="1"/>
  </cols>
  <sheetData>
    <row r="1" spans="1:17" ht="15">
      <c r="A1" s="47" t="s">
        <v>862</v>
      </c>
      <c r="B1" s="48"/>
      <c r="C1" s="48"/>
      <c r="D1" s="4"/>
      <c r="E1" s="4"/>
      <c r="F1" s="4"/>
      <c r="G1" s="4"/>
      <c r="H1" s="4"/>
      <c r="I1" s="4"/>
      <c r="J1" s="4"/>
      <c r="K1" s="4"/>
      <c r="L1" s="4"/>
      <c r="M1" s="4"/>
      <c r="N1" s="4"/>
      <c r="O1" s="4"/>
      <c r="P1" s="4"/>
      <c r="Q1" s="4"/>
    </row>
    <row r="2" spans="1:17" ht="15">
      <c r="A2" s="47" t="s">
        <v>1043</v>
      </c>
      <c r="B2" s="48"/>
      <c r="C2" s="48"/>
      <c r="D2" s="4"/>
      <c r="E2" s="4"/>
      <c r="F2" s="4"/>
      <c r="G2" s="4"/>
      <c r="H2" s="4"/>
      <c r="I2" s="4"/>
      <c r="J2" s="4"/>
      <c r="K2" s="4"/>
      <c r="L2" s="4"/>
      <c r="M2" s="4"/>
      <c r="N2" s="4"/>
      <c r="O2" s="4"/>
      <c r="P2" s="4"/>
      <c r="Q2" s="4"/>
    </row>
    <row r="3" spans="1:17" ht="14.1" customHeight="1">
      <c r="A3" s="4"/>
      <c r="B3" s="4"/>
      <c r="C3" s="4"/>
      <c r="D3" s="4"/>
      <c r="E3" s="4"/>
      <c r="F3" s="4"/>
      <c r="G3" s="4"/>
      <c r="H3" s="4"/>
      <c r="I3" s="4"/>
      <c r="J3" s="4"/>
      <c r="K3" s="4"/>
      <c r="L3" s="4"/>
      <c r="M3" s="4"/>
      <c r="N3" s="4"/>
      <c r="O3" s="4"/>
      <c r="P3" s="4"/>
      <c r="Q3" s="4"/>
    </row>
    <row r="4" spans="1:17" ht="15">
      <c r="A4" s="14"/>
      <c r="B4" s="18" t="s">
        <v>842</v>
      </c>
      <c r="C4" s="24" t="s">
        <v>69</v>
      </c>
      <c r="D4" s="49" t="str">
        <f>IF(C4&lt;&gt;"",VLOOKUP(C4,'@Entities'!A2:B71,2,0),"")</f>
        <v>בנק הפועלים בע"מ</v>
      </c>
      <c r="E4" s="50"/>
      <c r="F4" s="4"/>
      <c r="G4" s="4"/>
      <c r="H4" s="4"/>
      <c r="I4" s="4"/>
      <c r="J4" s="4"/>
      <c r="K4" s="4"/>
      <c r="L4" s="4"/>
      <c r="M4" s="4"/>
      <c r="N4" s="4"/>
      <c r="O4" s="4"/>
      <c r="P4" s="4"/>
      <c r="Q4" s="4"/>
    </row>
    <row r="5" spans="1:17" ht="15">
      <c r="A5" s="11"/>
      <c r="B5" s="11" t="s">
        <v>2104</v>
      </c>
      <c r="C5" s="9">
        <v>43465</v>
      </c>
      <c r="D5" s="4"/>
      <c r="E5" s="4"/>
      <c r="F5" s="4"/>
      <c r="G5" s="4"/>
      <c r="H5" s="4"/>
      <c r="I5" s="4"/>
      <c r="J5" s="4"/>
      <c r="K5" s="4"/>
      <c r="L5" s="4"/>
      <c r="M5" s="4"/>
      <c r="N5" s="4"/>
      <c r="O5" s="4"/>
      <c r="P5" s="4"/>
      <c r="Q5" s="4"/>
    </row>
    <row r="6" spans="1:17" ht="15">
      <c r="A6" s="11"/>
      <c r="B6" s="20" t="str">
        <f>"סוג מטבע"&amp;IF(C6="ILS","אלפי ש""""ח","")</f>
        <v>סוג מטבעאלפי ש""ח</v>
      </c>
      <c r="C6" s="25" t="s">
        <v>556</v>
      </c>
      <c r="D6" s="4"/>
      <c r="E6" s="4"/>
      <c r="F6" s="4"/>
      <c r="G6" s="4"/>
      <c r="H6" s="4"/>
      <c r="I6" s="4"/>
      <c r="J6" s="4"/>
      <c r="K6" s="4"/>
      <c r="L6" s="4"/>
      <c r="M6" s="4"/>
      <c r="N6" s="4"/>
      <c r="O6" s="4"/>
      <c r="P6" s="4"/>
      <c r="Q6" s="4"/>
    </row>
    <row r="7" spans="1:17" ht="15">
      <c r="A7" s="15"/>
      <c r="B7" s="15"/>
      <c r="C7" s="10"/>
      <c r="D7" s="4"/>
      <c r="E7" s="4"/>
      <c r="F7" s="4"/>
      <c r="G7" s="4"/>
      <c r="H7" s="4"/>
      <c r="I7" s="4"/>
      <c r="J7" s="4"/>
      <c r="K7" s="4"/>
      <c r="L7" s="4"/>
      <c r="M7" s="4"/>
      <c r="N7" s="4"/>
      <c r="O7" s="4"/>
      <c r="P7" s="4"/>
      <c r="Q7" s="4"/>
    </row>
    <row r="8" spans="1:17" ht="15">
      <c r="A8" s="16"/>
      <c r="B8" s="16" t="s">
        <v>1497</v>
      </c>
      <c r="C8" s="22" t="str">
        <f>B11</f>
        <v>630-56</v>
      </c>
      <c r="D8" s="4"/>
      <c r="E8" s="4"/>
      <c r="F8" s="4"/>
      <c r="G8" s="4"/>
      <c r="H8" s="4"/>
      <c r="I8" s="4"/>
      <c r="J8" s="4"/>
      <c r="K8" s="4"/>
      <c r="L8" s="4"/>
      <c r="M8" s="4"/>
      <c r="N8" s="4"/>
      <c r="O8" s="4"/>
      <c r="P8" s="4"/>
      <c r="Q8" s="4"/>
    </row>
    <row r="9" spans="1:17" ht="14.1" customHeight="1">
      <c r="A9" s="4"/>
      <c r="B9" s="4"/>
      <c r="C9" s="4"/>
      <c r="D9" s="4"/>
      <c r="E9" s="4"/>
      <c r="F9" s="4"/>
      <c r="G9" s="4"/>
      <c r="H9" s="4"/>
      <c r="I9" s="4"/>
      <c r="J9" s="4"/>
      <c r="K9" s="4"/>
      <c r="L9" s="4"/>
      <c r="M9" s="4"/>
      <c r="N9" s="4"/>
      <c r="O9" s="4"/>
      <c r="P9" s="4"/>
      <c r="Q9" s="4"/>
    </row>
    <row r="10" spans="1:17" ht="36" customHeight="1">
      <c r="A10" s="4"/>
      <c r="B10" s="51" t="s">
        <v>252</v>
      </c>
      <c r="C10" s="48"/>
      <c r="D10" s="48"/>
      <c r="E10" s="48"/>
      <c r="F10" s="48"/>
      <c r="G10" s="48"/>
      <c r="H10" s="62"/>
      <c r="I10" s="4"/>
      <c r="J10" s="4"/>
      <c r="K10" s="4"/>
      <c r="L10" s="4"/>
      <c r="M10" s="4"/>
      <c r="N10" s="4"/>
      <c r="O10" s="4"/>
      <c r="P10" s="4"/>
      <c r="Q10" s="4"/>
    </row>
    <row r="11" spans="1:17" ht="15.6">
      <c r="A11" s="4"/>
      <c r="B11" s="21" t="s">
        <v>251</v>
      </c>
      <c r="C11" s="4"/>
      <c r="D11" s="4"/>
      <c r="E11" s="4"/>
      <c r="F11" s="4"/>
      <c r="G11" s="4"/>
      <c r="H11" s="4"/>
      <c r="I11" s="4"/>
      <c r="J11" s="4"/>
      <c r="K11" s="4"/>
      <c r="L11" s="4"/>
      <c r="M11" s="4"/>
      <c r="N11" s="4"/>
      <c r="O11" s="4"/>
      <c r="P11" s="4"/>
      <c r="Q11" s="4"/>
    </row>
    <row r="12" spans="1:17" ht="15">
      <c r="A12" s="4"/>
      <c r="B12" s="4"/>
      <c r="C12" s="4"/>
      <c r="D12" s="4"/>
      <c r="E12" s="58" t="s">
        <v>2127</v>
      </c>
      <c r="F12" s="59"/>
      <c r="G12" s="59"/>
      <c r="H12" s="59"/>
      <c r="I12" s="59"/>
      <c r="J12" s="58"/>
      <c r="K12" s="58" t="s">
        <v>2098</v>
      </c>
      <c r="L12" s="59"/>
      <c r="M12" s="59"/>
      <c r="N12" s="59"/>
      <c r="O12" s="59"/>
      <c r="P12" s="58"/>
      <c r="Q12" s="4"/>
    </row>
    <row r="13" spans="1:17" ht="30" customHeight="1">
      <c r="A13" s="4"/>
      <c r="B13" s="4"/>
      <c r="C13" s="4"/>
      <c r="D13" s="4"/>
      <c r="E13" s="31" t="s">
        <v>1298</v>
      </c>
      <c r="F13" s="31" t="s">
        <v>1998</v>
      </c>
      <c r="G13" s="31" t="s">
        <v>1994</v>
      </c>
      <c r="H13" s="31" t="s">
        <v>2014</v>
      </c>
      <c r="I13" s="31" t="s">
        <v>1028</v>
      </c>
      <c r="J13" s="31" t="s">
        <v>1295</v>
      </c>
      <c r="K13" s="31" t="s">
        <v>1298</v>
      </c>
      <c r="L13" s="31" t="s">
        <v>1998</v>
      </c>
      <c r="M13" s="31" t="s">
        <v>1994</v>
      </c>
      <c r="N13" s="31" t="s">
        <v>2014</v>
      </c>
      <c r="O13" s="31" t="s">
        <v>1028</v>
      </c>
      <c r="P13" s="31" t="s">
        <v>1295</v>
      </c>
      <c r="Q13" s="4"/>
    </row>
    <row r="14" spans="1:17" ht="14.1" customHeight="1">
      <c r="A14" s="4"/>
      <c r="B14" s="4"/>
      <c r="C14" s="4"/>
      <c r="D14" s="4"/>
      <c r="E14" s="26" t="s">
        <v>51</v>
      </c>
      <c r="F14" s="26" t="s">
        <v>87</v>
      </c>
      <c r="G14" s="26" t="s">
        <v>109</v>
      </c>
      <c r="H14" s="26" t="s">
        <v>123</v>
      </c>
      <c r="I14" s="26" t="s">
        <v>137</v>
      </c>
      <c r="J14" s="26" t="s">
        <v>143</v>
      </c>
      <c r="K14" s="26" t="s">
        <v>51</v>
      </c>
      <c r="L14" s="26" t="s">
        <v>87</v>
      </c>
      <c r="M14" s="26" t="s">
        <v>109</v>
      </c>
      <c r="N14" s="26" t="s">
        <v>123</v>
      </c>
      <c r="O14" s="26" t="s">
        <v>137</v>
      </c>
      <c r="P14" s="26" t="s">
        <v>143</v>
      </c>
      <c r="Q14" s="4"/>
    </row>
    <row r="15" spans="1:17" ht="15">
      <c r="A15" s="4"/>
      <c r="B15" s="53" t="s">
        <v>1482</v>
      </c>
      <c r="C15" s="54"/>
      <c r="D15" s="26" t="s">
        <v>51</v>
      </c>
      <c r="E15" s="3">
        <v>0</v>
      </c>
      <c r="F15" s="3">
        <v>0</v>
      </c>
      <c r="G15" s="3">
        <v>0</v>
      </c>
      <c r="H15" s="3">
        <v>0</v>
      </c>
      <c r="I15" s="3">
        <v>0</v>
      </c>
      <c r="J15" s="3">
        <v>0</v>
      </c>
      <c r="K15" s="3">
        <v>0</v>
      </c>
      <c r="L15" s="3">
        <v>0</v>
      </c>
      <c r="M15" s="3">
        <v>0</v>
      </c>
      <c r="N15" s="3">
        <v>0</v>
      </c>
      <c r="O15" s="3">
        <v>0</v>
      </c>
      <c r="P15" s="3">
        <v>0</v>
      </c>
      <c r="Q15" s="26" t="s">
        <v>51</v>
      </c>
    </row>
    <row r="16" spans="1:17" ht="15">
      <c r="A16" s="4"/>
      <c r="B16" s="53" t="s">
        <v>727</v>
      </c>
      <c r="C16" s="71"/>
      <c r="D16" s="26" t="s">
        <v>87</v>
      </c>
      <c r="E16" s="3">
        <v>0</v>
      </c>
      <c r="F16" s="3">
        <v>0</v>
      </c>
      <c r="G16" s="3">
        <v>0</v>
      </c>
      <c r="H16" s="3">
        <v>0</v>
      </c>
      <c r="I16" s="3">
        <v>0</v>
      </c>
      <c r="J16" s="3">
        <v>0</v>
      </c>
      <c r="K16" s="3">
        <v>0</v>
      </c>
      <c r="L16" s="3">
        <v>0</v>
      </c>
      <c r="M16" s="3">
        <v>0</v>
      </c>
      <c r="N16" s="3">
        <v>0</v>
      </c>
      <c r="O16" s="3">
        <v>0</v>
      </c>
      <c r="P16" s="3">
        <v>0</v>
      </c>
      <c r="Q16" s="26" t="s">
        <v>87</v>
      </c>
    </row>
    <row r="17" spans="1:17" ht="15">
      <c r="A17" s="4"/>
      <c r="B17" s="53" t="s">
        <v>730</v>
      </c>
      <c r="C17" s="71"/>
      <c r="D17" s="26" t="s">
        <v>109</v>
      </c>
      <c r="E17" s="3">
        <v>0</v>
      </c>
      <c r="F17" s="3">
        <v>0</v>
      </c>
      <c r="G17" s="3">
        <v>0</v>
      </c>
      <c r="H17" s="3">
        <v>0</v>
      </c>
      <c r="I17" s="3">
        <v>0</v>
      </c>
      <c r="J17" s="3">
        <v>0</v>
      </c>
      <c r="K17" s="3">
        <v>0</v>
      </c>
      <c r="L17" s="3">
        <v>0</v>
      </c>
      <c r="M17" s="3">
        <v>0</v>
      </c>
      <c r="N17" s="3">
        <v>0</v>
      </c>
      <c r="O17" s="3">
        <v>0</v>
      </c>
      <c r="P17" s="3">
        <v>0</v>
      </c>
      <c r="Q17" s="26" t="s">
        <v>109</v>
      </c>
    </row>
    <row r="18" spans="1:17" ht="15">
      <c r="A18" s="4"/>
      <c r="B18" s="53" t="s">
        <v>1619</v>
      </c>
      <c r="C18" s="53"/>
      <c r="D18" s="26" t="s">
        <v>123</v>
      </c>
      <c r="E18" s="3">
        <v>0</v>
      </c>
      <c r="F18" s="3">
        <v>0</v>
      </c>
      <c r="G18" s="3">
        <v>0</v>
      </c>
      <c r="H18" s="3">
        <v>0</v>
      </c>
      <c r="I18" s="3">
        <v>0</v>
      </c>
      <c r="J18" s="3">
        <v>0</v>
      </c>
      <c r="K18" s="3">
        <v>0</v>
      </c>
      <c r="L18" s="3">
        <v>0</v>
      </c>
      <c r="M18" s="3">
        <v>0</v>
      </c>
      <c r="N18" s="3">
        <v>0</v>
      </c>
      <c r="O18" s="3">
        <v>0</v>
      </c>
      <c r="P18" s="3">
        <v>0</v>
      </c>
      <c r="Q18" s="26" t="s">
        <v>123</v>
      </c>
    </row>
    <row r="19" spans="1:17" ht="15">
      <c r="A19" s="4"/>
      <c r="B19" s="53" t="s">
        <v>746</v>
      </c>
      <c r="C19" s="53"/>
      <c r="D19" s="26" t="s">
        <v>137</v>
      </c>
      <c r="E19" s="3">
        <v>0</v>
      </c>
      <c r="F19" s="3">
        <v>0</v>
      </c>
      <c r="G19" s="3">
        <v>0</v>
      </c>
      <c r="H19" s="3">
        <v>0</v>
      </c>
      <c r="I19" s="3">
        <v>0</v>
      </c>
      <c r="J19" s="3">
        <v>0</v>
      </c>
      <c r="K19" s="3">
        <v>0</v>
      </c>
      <c r="L19" s="3">
        <v>0</v>
      </c>
      <c r="M19" s="3">
        <v>0</v>
      </c>
      <c r="N19" s="3">
        <v>0</v>
      </c>
      <c r="O19" s="3">
        <v>0</v>
      </c>
      <c r="P19" s="3">
        <v>0</v>
      </c>
      <c r="Q19" s="26" t="s">
        <v>137</v>
      </c>
    </row>
    <row r="20" spans="1:17" ht="15">
      <c r="A20" s="4"/>
      <c r="B20" s="54" t="s">
        <v>1618</v>
      </c>
      <c r="C20" s="54"/>
      <c r="D20" s="28" t="s">
        <v>143</v>
      </c>
      <c r="E20" s="23">
        <v>0</v>
      </c>
      <c r="F20" s="23">
        <v>0</v>
      </c>
      <c r="G20" s="23">
        <v>0</v>
      </c>
      <c r="H20" s="23">
        <v>0</v>
      </c>
      <c r="I20" s="23">
        <v>0</v>
      </c>
      <c r="J20" s="23">
        <v>0</v>
      </c>
      <c r="K20" s="23">
        <v>0</v>
      </c>
      <c r="L20" s="23">
        <v>0</v>
      </c>
      <c r="M20" s="23">
        <v>0</v>
      </c>
      <c r="N20" s="23">
        <v>0</v>
      </c>
      <c r="O20" s="23">
        <v>0</v>
      </c>
      <c r="P20" s="23">
        <v>0</v>
      </c>
      <c r="Q20" s="28" t="s">
        <v>143</v>
      </c>
    </row>
  </sheetData>
  <mergeCells count="12">
    <mergeCell ref="B19:C19"/>
    <mergeCell ref="B20:C20"/>
    <mergeCell ref="K12:P12"/>
    <mergeCell ref="B15:C15"/>
    <mergeCell ref="B16:C16"/>
    <mergeCell ref="B17:C17"/>
    <mergeCell ref="B18:C18"/>
    <mergeCell ref="A1:C1"/>
    <mergeCell ref="A2:C2"/>
    <mergeCell ref="D4:E4"/>
    <mergeCell ref="B10:H10"/>
    <mergeCell ref="E12:J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'@lists'!$A$49:$B$49</xm:f>
          </x14:formula1>
          <xm:sqref>C8</xm:sqref>
        </x14:dataValidation>
      </x14:dataValidations>
    </ext>
  </extLst>
</worksheet>
</file>

<file path=xl/worksheets/sheet49.xml><?xml version="1.0" encoding="utf-8"?>
<worksheet xmlns="http://schemas.openxmlformats.org/spreadsheetml/2006/main" xmlns:r="http://schemas.openxmlformats.org/officeDocument/2006/relationships">
  <sheetPr>
    <outlinePr summaryBelow="0" summaryRight="0"/>
  </sheetPr>
  <dimension ref="A1:J16"/>
  <sheetViews>
    <sheetView workbookViewId="0"/>
  </sheetViews>
  <sheetFormatPr defaultColWidth="11.44140625" defaultRowHeight="13.2"/>
  <cols>
    <col min="1" max="1" width="2.88671875" customWidth="1"/>
    <col min="2" max="2" width="41.44140625" customWidth="1"/>
    <col min="3" max="3" width="9.33203125" customWidth="1"/>
    <col min="4" max="7" width="16.33203125" customWidth="1"/>
    <col min="8" max="8" width="8.33203125" customWidth="1"/>
    <col min="9" max="10" width="13.5546875" customWidth="1"/>
  </cols>
  <sheetData>
    <row r="1" spans="1:10" ht="15">
      <c r="A1" s="47" t="s">
        <v>862</v>
      </c>
      <c r="B1" s="48"/>
      <c r="C1" s="48"/>
      <c r="D1" s="4"/>
      <c r="E1" s="4"/>
      <c r="F1" s="4"/>
      <c r="G1" s="4"/>
      <c r="H1" s="4"/>
      <c r="I1" s="4"/>
      <c r="J1" s="4"/>
    </row>
    <row r="2" spans="1:10" ht="15">
      <c r="A2" s="47" t="s">
        <v>1043</v>
      </c>
      <c r="B2" s="48"/>
      <c r="C2" s="48"/>
      <c r="D2" s="4"/>
      <c r="E2" s="4"/>
      <c r="F2" s="4"/>
      <c r="G2" s="4"/>
      <c r="H2" s="4"/>
      <c r="I2" s="4"/>
      <c r="J2" s="4"/>
    </row>
    <row r="3" spans="1:10" ht="14.1" customHeight="1">
      <c r="A3" s="4"/>
      <c r="B3" s="4"/>
      <c r="C3" s="4"/>
      <c r="D3" s="4"/>
      <c r="E3" s="4"/>
      <c r="F3" s="4"/>
      <c r="G3" s="4"/>
      <c r="H3" s="4"/>
      <c r="I3" s="4"/>
      <c r="J3" s="4"/>
    </row>
    <row r="4" spans="1:10" ht="15">
      <c r="A4" s="14"/>
      <c r="B4" s="18" t="s">
        <v>842</v>
      </c>
      <c r="C4" s="24" t="s">
        <v>69</v>
      </c>
      <c r="D4" s="49" t="str">
        <f>IF(C4&lt;&gt;"",VLOOKUP(C4,'@Entities'!A2:B71,2,0),"")</f>
        <v>בנק הפועלים בע"מ</v>
      </c>
      <c r="E4" s="50"/>
      <c r="F4" s="4"/>
      <c r="G4" s="4"/>
      <c r="H4" s="4"/>
      <c r="I4" s="4"/>
      <c r="J4" s="4"/>
    </row>
    <row r="5" spans="1:10" ht="15">
      <c r="A5" s="11"/>
      <c r="B5" s="11" t="s">
        <v>2104</v>
      </c>
      <c r="C5" s="9">
        <v>43465</v>
      </c>
      <c r="D5" s="4"/>
      <c r="E5" s="4"/>
      <c r="F5" s="4"/>
      <c r="G5" s="4"/>
      <c r="H5" s="4"/>
      <c r="I5" s="4"/>
      <c r="J5" s="4"/>
    </row>
    <row r="6" spans="1:10" ht="15">
      <c r="A6" s="11"/>
      <c r="B6" s="20" t="str">
        <f>"סוג מטבע"&amp;IF(C6="ILS","אלפי ש""""ח","")</f>
        <v>סוג מטבעאלפי ש""ח</v>
      </c>
      <c r="C6" s="25" t="s">
        <v>556</v>
      </c>
      <c r="D6" s="4"/>
      <c r="E6" s="4"/>
      <c r="F6" s="4"/>
      <c r="G6" s="4"/>
      <c r="H6" s="4"/>
      <c r="I6" s="4"/>
      <c r="J6" s="4"/>
    </row>
    <row r="7" spans="1:10" ht="15">
      <c r="A7" s="15"/>
      <c r="B7" s="15"/>
      <c r="C7" s="10"/>
      <c r="D7" s="4"/>
      <c r="E7" s="4"/>
      <c r="F7" s="4"/>
      <c r="G7" s="4"/>
      <c r="H7" s="4"/>
      <c r="I7" s="4"/>
      <c r="J7" s="4"/>
    </row>
    <row r="8" spans="1:10" ht="15">
      <c r="A8" s="16"/>
      <c r="B8" s="16" t="s">
        <v>1497</v>
      </c>
      <c r="C8" s="22" t="str">
        <f>B11</f>
        <v>630-57</v>
      </c>
      <c r="D8" s="4"/>
      <c r="E8" s="4"/>
      <c r="F8" s="4"/>
      <c r="G8" s="4"/>
      <c r="H8" s="4"/>
      <c r="I8" s="4"/>
      <c r="J8" s="4"/>
    </row>
    <row r="9" spans="1:10" ht="14.1" customHeight="1">
      <c r="A9" s="4"/>
      <c r="B9" s="4"/>
      <c r="C9" s="4"/>
      <c r="D9" s="4"/>
      <c r="E9" s="4"/>
      <c r="F9" s="4"/>
      <c r="G9" s="4"/>
      <c r="H9" s="4"/>
      <c r="I9" s="4"/>
      <c r="J9" s="4"/>
    </row>
    <row r="10" spans="1:10" ht="18" customHeight="1">
      <c r="A10" s="4"/>
      <c r="B10" s="56" t="s">
        <v>254</v>
      </c>
      <c r="C10" s="48"/>
      <c r="D10" s="48"/>
      <c r="E10" s="48"/>
      <c r="F10" s="48"/>
      <c r="G10" s="48"/>
      <c r="H10" s="48"/>
      <c r="I10" s="48"/>
      <c r="J10" s="48"/>
    </row>
    <row r="11" spans="1:10" ht="15.6">
      <c r="A11" s="4"/>
      <c r="B11" s="21" t="s">
        <v>253</v>
      </c>
      <c r="C11" s="4"/>
      <c r="D11" s="4"/>
      <c r="E11" s="4"/>
      <c r="F11" s="4"/>
      <c r="G11" s="4"/>
      <c r="H11" s="4"/>
      <c r="I11" s="4"/>
      <c r="J11" s="4"/>
    </row>
    <row r="12" spans="1:10" ht="15">
      <c r="A12" s="4"/>
      <c r="B12" s="4"/>
      <c r="C12" s="4"/>
      <c r="D12" s="31" t="s">
        <v>2127</v>
      </c>
      <c r="E12" s="31" t="s">
        <v>2098</v>
      </c>
      <c r="F12" s="31" t="s">
        <v>2127</v>
      </c>
      <c r="G12" s="31" t="s">
        <v>2098</v>
      </c>
      <c r="H12" s="4"/>
      <c r="I12" s="4"/>
      <c r="J12" s="4"/>
    </row>
    <row r="13" spans="1:10" ht="15">
      <c r="A13" s="4"/>
      <c r="B13" s="4"/>
      <c r="C13" s="4"/>
      <c r="D13" s="31" t="s">
        <v>1016</v>
      </c>
      <c r="E13" s="31" t="s">
        <v>1016</v>
      </c>
      <c r="F13" s="31" t="s">
        <v>1118</v>
      </c>
      <c r="G13" s="31" t="s">
        <v>1118</v>
      </c>
      <c r="H13" s="4"/>
      <c r="I13" s="4"/>
      <c r="J13" s="4"/>
    </row>
    <row r="14" spans="1:10" ht="14.1" customHeight="1">
      <c r="A14" s="4"/>
      <c r="B14" s="4"/>
      <c r="C14" s="4"/>
      <c r="D14" s="26" t="s">
        <v>51</v>
      </c>
      <c r="E14" s="26" t="s">
        <v>51</v>
      </c>
      <c r="F14" s="26" t="s">
        <v>87</v>
      </c>
      <c r="G14" s="26" t="s">
        <v>87</v>
      </c>
      <c r="H14" s="4"/>
      <c r="I14" s="4"/>
      <c r="J14" s="4"/>
    </row>
    <row r="15" spans="1:10" ht="32.1" customHeight="1">
      <c r="A15" s="4"/>
      <c r="B15" s="17" t="s">
        <v>1707</v>
      </c>
      <c r="C15" s="26" t="s">
        <v>51</v>
      </c>
      <c r="D15" s="3">
        <v>239000</v>
      </c>
      <c r="E15" s="3">
        <v>293000</v>
      </c>
      <c r="F15" s="3">
        <v>236000</v>
      </c>
      <c r="G15" s="3">
        <v>286000</v>
      </c>
      <c r="H15" s="26" t="s">
        <v>51</v>
      </c>
      <c r="I15" s="4"/>
      <c r="J15" s="4"/>
    </row>
    <row r="16" spans="1:10" ht="30.9" customHeight="1">
      <c r="A16" s="4"/>
      <c r="B16" s="13" t="s">
        <v>1095</v>
      </c>
      <c r="C16" s="28" t="s">
        <v>87</v>
      </c>
      <c r="D16" s="23">
        <v>107000</v>
      </c>
      <c r="E16" s="23">
        <v>99000</v>
      </c>
      <c r="F16" s="23">
        <v>104000</v>
      </c>
      <c r="G16" s="23">
        <v>95000</v>
      </c>
      <c r="H16" s="28" t="s">
        <v>87</v>
      </c>
      <c r="I16" s="4"/>
      <c r="J16" s="4"/>
    </row>
  </sheetData>
  <mergeCells count="4">
    <mergeCell ref="A1:C1"/>
    <mergeCell ref="A2:C2"/>
    <mergeCell ref="D4:E4"/>
    <mergeCell ref="B10:J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'@lists'!$A$50:$B$50</xm:f>
          </x14:formula1>
          <xm:sqref>C8</xm:sqref>
        </x14:dataValidation>
      </x14:dataValidations>
    </ext>
  </extLst>
</worksheet>
</file>

<file path=xl/worksheets/sheet50.xml><?xml version="1.0" encoding="utf-8"?>
<worksheet xmlns="http://schemas.openxmlformats.org/spreadsheetml/2006/main" xmlns:r="http://schemas.openxmlformats.org/officeDocument/2006/relationships">
  <sheetPr>
    <outlinePr summaryBelow="0" summaryRight="0"/>
  </sheetPr>
  <dimension ref="A1:I50"/>
  <sheetViews>
    <sheetView workbookViewId="0"/>
  </sheetViews>
  <sheetFormatPr defaultColWidth="11.44140625" defaultRowHeight="13.2"/>
  <cols>
    <col min="1" max="1" width="2.88671875" customWidth="1"/>
    <col min="2" max="2" width="11.5546875" customWidth="1"/>
    <col min="3" max="3" width="15" customWidth="1"/>
    <col min="4" max="4" width="21.5546875" customWidth="1"/>
    <col min="5" max="5" width="31.44140625" customWidth="1"/>
    <col min="6" max="6" width="8.33203125" customWidth="1"/>
    <col min="7" max="8" width="21.5546875" customWidth="1"/>
    <col min="9" max="9" width="8.33203125" customWidth="1"/>
  </cols>
  <sheetData>
    <row r="1" spans="1:9" ht="15">
      <c r="A1" s="47" t="s">
        <v>862</v>
      </c>
      <c r="B1" s="48"/>
      <c r="C1" s="48"/>
      <c r="D1" s="4"/>
      <c r="E1" s="4"/>
      <c r="F1" s="4"/>
      <c r="G1" s="4"/>
      <c r="H1" s="4"/>
      <c r="I1" s="4"/>
    </row>
    <row r="2" spans="1:9" ht="15">
      <c r="A2" s="47" t="s">
        <v>1043</v>
      </c>
      <c r="B2" s="48"/>
      <c r="C2" s="48"/>
      <c r="D2" s="4"/>
      <c r="E2" s="4"/>
      <c r="F2" s="4"/>
      <c r="G2" s="4"/>
      <c r="H2" s="4"/>
      <c r="I2" s="4"/>
    </row>
    <row r="3" spans="1:9" ht="14.1" customHeight="1">
      <c r="A3" s="4"/>
      <c r="B3" s="4"/>
      <c r="C3" s="4"/>
      <c r="D3" s="4"/>
      <c r="E3" s="4"/>
      <c r="F3" s="4"/>
      <c r="G3" s="4"/>
      <c r="H3" s="4"/>
      <c r="I3" s="4"/>
    </row>
    <row r="4" spans="1:9" ht="15">
      <c r="A4" s="14"/>
      <c r="B4" s="18" t="s">
        <v>842</v>
      </c>
      <c r="C4" s="24" t="s">
        <v>69</v>
      </c>
      <c r="D4" s="49" t="str">
        <f>IF(C4&lt;&gt;"",VLOOKUP(C4,'@Entities'!A2:B71,2,0),"")</f>
        <v>בנק הפועלים בע"מ</v>
      </c>
      <c r="E4" s="50"/>
      <c r="F4" s="4"/>
      <c r="G4" s="4"/>
      <c r="H4" s="4"/>
      <c r="I4" s="4"/>
    </row>
    <row r="5" spans="1:9" ht="15">
      <c r="A5" s="11"/>
      <c r="B5" s="11" t="s">
        <v>2104</v>
      </c>
      <c r="C5" s="9">
        <v>43465</v>
      </c>
      <c r="D5" s="4"/>
      <c r="E5" s="4"/>
      <c r="F5" s="4"/>
      <c r="G5" s="4"/>
      <c r="H5" s="4"/>
      <c r="I5" s="4"/>
    </row>
    <row r="6" spans="1:9" ht="15">
      <c r="A6" s="11"/>
      <c r="B6" s="20" t="str">
        <f>"סוג מטבע"&amp;IF(C6="ILS","אלפי ש""""ח","")</f>
        <v>סוג מטבעאלפי ש""ח</v>
      </c>
      <c r="C6" s="25" t="s">
        <v>556</v>
      </c>
      <c r="D6" s="4"/>
      <c r="E6" s="4"/>
      <c r="F6" s="4"/>
      <c r="G6" s="4"/>
      <c r="H6" s="4"/>
      <c r="I6" s="4"/>
    </row>
    <row r="7" spans="1:9" ht="15">
      <c r="A7" s="15"/>
      <c r="B7" s="15"/>
      <c r="C7" s="10"/>
      <c r="D7" s="4"/>
      <c r="E7" s="4"/>
      <c r="F7" s="4"/>
      <c r="G7" s="4"/>
      <c r="H7" s="4"/>
      <c r="I7" s="4"/>
    </row>
    <row r="8" spans="1:9" ht="15">
      <c r="A8" s="16"/>
      <c r="B8" s="16" t="s">
        <v>1497</v>
      </c>
      <c r="C8" s="22" t="str">
        <f>B11</f>
        <v>630-58</v>
      </c>
      <c r="D8" s="4"/>
      <c r="E8" s="4"/>
      <c r="F8" s="4"/>
      <c r="G8" s="4"/>
      <c r="H8" s="4"/>
      <c r="I8" s="4"/>
    </row>
    <row r="9" spans="1:9" ht="14.1" customHeight="1">
      <c r="A9" s="4"/>
      <c r="B9" s="4"/>
      <c r="C9" s="4"/>
      <c r="D9" s="4"/>
      <c r="E9" s="4"/>
      <c r="F9" s="4"/>
      <c r="G9" s="4"/>
      <c r="H9" s="4"/>
      <c r="I9" s="4"/>
    </row>
    <row r="10" spans="1:9" ht="18" customHeight="1">
      <c r="A10" s="4"/>
      <c r="B10" s="51" t="s">
        <v>256</v>
      </c>
      <c r="C10" s="48"/>
      <c r="D10" s="48"/>
      <c r="E10" s="48"/>
      <c r="F10" s="48"/>
      <c r="G10" s="48"/>
      <c r="H10" s="62"/>
      <c r="I10" s="4"/>
    </row>
    <row r="11" spans="1:9" ht="15.6">
      <c r="A11" s="4"/>
      <c r="B11" s="21" t="s">
        <v>255</v>
      </c>
      <c r="C11" s="4"/>
      <c r="D11" s="4"/>
      <c r="E11" s="4"/>
      <c r="F11" s="4"/>
      <c r="G11" s="4"/>
      <c r="H11" s="4"/>
      <c r="I11" s="4"/>
    </row>
    <row r="12" spans="1:9" ht="15">
      <c r="A12" s="4"/>
      <c r="B12" s="4"/>
      <c r="C12" s="4"/>
      <c r="D12" s="4"/>
      <c r="E12" s="4"/>
      <c r="F12" s="4"/>
      <c r="G12" s="31" t="s">
        <v>2127</v>
      </c>
      <c r="H12" s="31" t="s">
        <v>2098</v>
      </c>
      <c r="I12" s="4"/>
    </row>
    <row r="13" spans="1:9" ht="15">
      <c r="A13" s="4"/>
      <c r="B13" s="4"/>
      <c r="C13" s="4"/>
      <c r="D13" s="4"/>
      <c r="E13" s="4"/>
      <c r="F13" s="4"/>
      <c r="G13" s="31" t="s">
        <v>806</v>
      </c>
      <c r="H13" s="31" t="s">
        <v>806</v>
      </c>
      <c r="I13" s="4"/>
    </row>
    <row r="14" spans="1:9" ht="14.1" customHeight="1">
      <c r="A14" s="4"/>
      <c r="B14" s="4"/>
      <c r="C14" s="4"/>
      <c r="D14" s="4"/>
      <c r="E14" s="4"/>
      <c r="F14" s="4"/>
      <c r="G14" s="26" t="s">
        <v>51</v>
      </c>
      <c r="H14" s="26" t="s">
        <v>51</v>
      </c>
      <c r="I14" s="4"/>
    </row>
    <row r="15" spans="1:9" ht="15">
      <c r="A15" s="4"/>
      <c r="B15" s="54" t="s">
        <v>942</v>
      </c>
      <c r="C15" s="53" t="s">
        <v>947</v>
      </c>
      <c r="D15" s="59"/>
      <c r="E15" s="53"/>
      <c r="F15" s="26" t="s">
        <v>51</v>
      </c>
      <c r="G15" s="3">
        <v>38004000</v>
      </c>
      <c r="H15" s="3">
        <v>36582000</v>
      </c>
      <c r="I15" s="26" t="s">
        <v>51</v>
      </c>
    </row>
    <row r="16" spans="1:9" ht="15">
      <c r="A16" s="4"/>
      <c r="B16" s="55"/>
      <c r="C16" s="53" t="s">
        <v>951</v>
      </c>
      <c r="D16" s="59"/>
      <c r="E16" s="53"/>
      <c r="F16" s="26" t="s">
        <v>87</v>
      </c>
      <c r="G16" s="3">
        <v>977000</v>
      </c>
      <c r="H16" s="3">
        <v>1221000</v>
      </c>
      <c r="I16" s="26" t="s">
        <v>87</v>
      </c>
    </row>
    <row r="17" spans="1:9" ht="15">
      <c r="A17" s="4"/>
      <c r="B17" s="55"/>
      <c r="C17" s="53" t="s">
        <v>954</v>
      </c>
      <c r="D17" s="59"/>
      <c r="E17" s="53"/>
      <c r="F17" s="26" t="s">
        <v>109</v>
      </c>
      <c r="G17" s="3">
        <v>10042000</v>
      </c>
      <c r="H17" s="3">
        <v>9728000</v>
      </c>
      <c r="I17" s="26" t="s">
        <v>109</v>
      </c>
    </row>
    <row r="18" spans="1:9" ht="15">
      <c r="A18" s="4"/>
      <c r="B18" s="53"/>
      <c r="C18" s="53" t="s">
        <v>1611</v>
      </c>
      <c r="D18" s="59"/>
      <c r="E18" s="53"/>
      <c r="F18" s="26" t="s">
        <v>123</v>
      </c>
      <c r="G18" s="3">
        <v>49023000</v>
      </c>
      <c r="H18" s="3">
        <v>47531000</v>
      </c>
      <c r="I18" s="26" t="s">
        <v>123</v>
      </c>
    </row>
    <row r="19" spans="1:9" ht="15">
      <c r="A19" s="4"/>
      <c r="B19" s="54" t="s">
        <v>1276</v>
      </c>
      <c r="C19" s="53" t="s">
        <v>1673</v>
      </c>
      <c r="D19" s="59"/>
      <c r="E19" s="53"/>
      <c r="F19" s="26" t="s">
        <v>137</v>
      </c>
      <c r="G19" s="3">
        <v>312900000</v>
      </c>
      <c r="H19" s="3">
        <v>295986000</v>
      </c>
      <c r="I19" s="26" t="s">
        <v>137</v>
      </c>
    </row>
    <row r="20" spans="1:9" ht="15">
      <c r="A20" s="4"/>
      <c r="B20" s="55"/>
      <c r="C20" s="53" t="s">
        <v>1700</v>
      </c>
      <c r="D20" s="59"/>
      <c r="E20" s="53"/>
      <c r="F20" s="26" t="s">
        <v>143</v>
      </c>
      <c r="G20" s="3">
        <v>3429000</v>
      </c>
      <c r="H20" s="3">
        <v>5114000</v>
      </c>
      <c r="I20" s="26" t="s">
        <v>143</v>
      </c>
    </row>
    <row r="21" spans="1:9" ht="15">
      <c r="A21" s="4"/>
      <c r="B21" s="55"/>
      <c r="C21" s="53" t="s">
        <v>1702</v>
      </c>
      <c r="D21" s="59"/>
      <c r="E21" s="53"/>
      <c r="F21" s="26" t="s">
        <v>348</v>
      </c>
      <c r="G21" s="3">
        <v>24268000</v>
      </c>
      <c r="H21" s="3">
        <v>23672000</v>
      </c>
      <c r="I21" s="26" t="s">
        <v>348</v>
      </c>
    </row>
    <row r="22" spans="1:9" ht="15">
      <c r="A22" s="4"/>
      <c r="B22" s="53"/>
      <c r="C22" s="53" t="s">
        <v>1613</v>
      </c>
      <c r="D22" s="59"/>
      <c r="E22" s="53"/>
      <c r="F22" s="26" t="s">
        <v>349</v>
      </c>
      <c r="G22" s="3">
        <v>340597000</v>
      </c>
      <c r="H22" s="3">
        <v>324772000</v>
      </c>
      <c r="I22" s="26" t="s">
        <v>349</v>
      </c>
    </row>
    <row r="23" spans="1:9" ht="15">
      <c r="A23" s="4"/>
      <c r="B23" s="54" t="s">
        <v>1231</v>
      </c>
      <c r="C23" s="53" t="s">
        <v>1235</v>
      </c>
      <c r="D23" s="59"/>
      <c r="E23" s="53"/>
      <c r="F23" s="26" t="s">
        <v>377</v>
      </c>
      <c r="G23" s="33">
        <v>11.16</v>
      </c>
      <c r="H23" s="33">
        <v>11.26</v>
      </c>
      <c r="I23" s="26" t="s">
        <v>377</v>
      </c>
    </row>
    <row r="24" spans="1:9" ht="15">
      <c r="A24" s="4"/>
      <c r="B24" s="55"/>
      <c r="C24" s="53" t="s">
        <v>1230</v>
      </c>
      <c r="D24" s="59"/>
      <c r="E24" s="53"/>
      <c r="F24" s="26" t="s">
        <v>58</v>
      </c>
      <c r="G24" s="33">
        <v>14.3932565465932</v>
      </c>
      <c r="H24" s="33">
        <v>14.6351902257584</v>
      </c>
      <c r="I24" s="26" t="s">
        <v>58</v>
      </c>
    </row>
    <row r="25" spans="1:9" ht="15">
      <c r="A25" s="4"/>
      <c r="B25" s="55"/>
      <c r="C25" s="53" t="s">
        <v>1234</v>
      </c>
      <c r="D25" s="59"/>
      <c r="E25" s="53"/>
      <c r="F25" s="26" t="s">
        <v>64</v>
      </c>
      <c r="G25" s="33">
        <v>10.24</v>
      </c>
      <c r="H25" s="33">
        <v>10.23</v>
      </c>
      <c r="I25" s="26" t="s">
        <v>64</v>
      </c>
    </row>
    <row r="26" spans="1:9" ht="15">
      <c r="A26" s="4"/>
      <c r="B26" s="53"/>
      <c r="C26" s="53" t="s">
        <v>1229</v>
      </c>
      <c r="D26" s="59"/>
      <c r="E26" s="53"/>
      <c r="F26" s="26" t="s">
        <v>68</v>
      </c>
      <c r="G26" s="33">
        <v>13.74</v>
      </c>
      <c r="H26" s="33">
        <v>13.73</v>
      </c>
      <c r="I26" s="26" t="s">
        <v>68</v>
      </c>
    </row>
    <row r="27" spans="1:9" ht="15">
      <c r="A27" s="4"/>
      <c r="B27" s="54" t="s">
        <v>2010</v>
      </c>
      <c r="C27" s="54" t="s">
        <v>946</v>
      </c>
      <c r="D27" s="53" t="s">
        <v>943</v>
      </c>
      <c r="E27" s="53"/>
      <c r="F27" s="26" t="s">
        <v>75</v>
      </c>
      <c r="G27" s="3">
        <v>37656000</v>
      </c>
      <c r="H27" s="3">
        <v>36004000</v>
      </c>
      <c r="I27" s="26" t="s">
        <v>75</v>
      </c>
    </row>
    <row r="28" spans="1:9" ht="15">
      <c r="A28" s="4"/>
      <c r="B28" s="55"/>
      <c r="C28" s="55"/>
      <c r="D28" s="53" t="s">
        <v>937</v>
      </c>
      <c r="E28" s="53"/>
      <c r="F28" s="26" t="s">
        <v>78</v>
      </c>
      <c r="G28" s="3">
        <v>72000</v>
      </c>
      <c r="H28" s="3">
        <v>-24000</v>
      </c>
      <c r="I28" s="26" t="s">
        <v>78</v>
      </c>
    </row>
    <row r="29" spans="1:9" ht="15.9" customHeight="1">
      <c r="A29" s="4"/>
      <c r="B29" s="55"/>
      <c r="C29" s="55"/>
      <c r="D29" s="53" t="s">
        <v>1709</v>
      </c>
      <c r="E29" s="53"/>
      <c r="F29" s="26" t="s">
        <v>80</v>
      </c>
      <c r="G29" s="3">
        <v>37584000</v>
      </c>
      <c r="H29" s="3">
        <v>36028000</v>
      </c>
      <c r="I29" s="26" t="s">
        <v>80</v>
      </c>
    </row>
    <row r="30" spans="1:9" ht="15.9" customHeight="1">
      <c r="A30" s="4"/>
      <c r="B30" s="55"/>
      <c r="C30" s="55"/>
      <c r="D30" s="54" t="s">
        <v>1128</v>
      </c>
      <c r="E30" s="17" t="s">
        <v>1364</v>
      </c>
      <c r="F30" s="26" t="s">
        <v>81</v>
      </c>
      <c r="G30" s="3">
        <v>0</v>
      </c>
      <c r="H30" s="3">
        <v>0</v>
      </c>
      <c r="I30" s="26" t="s">
        <v>81</v>
      </c>
    </row>
    <row r="31" spans="1:9" ht="15">
      <c r="A31" s="4"/>
      <c r="B31" s="55"/>
      <c r="C31" s="55"/>
      <c r="D31" s="55"/>
      <c r="E31" s="17" t="s">
        <v>1464</v>
      </c>
      <c r="F31" s="26" t="s">
        <v>82</v>
      </c>
      <c r="G31" s="3">
        <v>34000</v>
      </c>
      <c r="H31" s="3">
        <v>32000</v>
      </c>
      <c r="I31" s="26" t="s">
        <v>82</v>
      </c>
    </row>
    <row r="32" spans="1:9" ht="30.9" customHeight="1">
      <c r="A32" s="4"/>
      <c r="B32" s="55"/>
      <c r="C32" s="55"/>
      <c r="D32" s="55"/>
      <c r="E32" s="17" t="s">
        <v>1116</v>
      </c>
      <c r="F32" s="26" t="s">
        <v>84</v>
      </c>
      <c r="G32" s="3">
        <v>0</v>
      </c>
      <c r="H32" s="3">
        <v>0</v>
      </c>
      <c r="I32" s="26" t="s">
        <v>84</v>
      </c>
    </row>
    <row r="33" spans="1:9" ht="30.9" customHeight="1">
      <c r="A33" s="4"/>
      <c r="B33" s="55"/>
      <c r="C33" s="55"/>
      <c r="D33" s="55"/>
      <c r="E33" s="17" t="s">
        <v>1129</v>
      </c>
      <c r="F33" s="26" t="s">
        <v>85</v>
      </c>
      <c r="G33" s="3">
        <v>3000</v>
      </c>
      <c r="H33" s="3">
        <v>24000</v>
      </c>
      <c r="I33" s="26" t="s">
        <v>85</v>
      </c>
    </row>
    <row r="34" spans="1:9" ht="47.1" customHeight="1">
      <c r="A34" s="4"/>
      <c r="B34" s="55"/>
      <c r="C34" s="55"/>
      <c r="D34" s="55"/>
      <c r="E34" s="17" t="s">
        <v>1635</v>
      </c>
      <c r="F34" s="26" t="s">
        <v>90</v>
      </c>
      <c r="G34" s="3">
        <v>37000</v>
      </c>
      <c r="H34" s="3">
        <v>56000</v>
      </c>
      <c r="I34" s="26" t="s">
        <v>90</v>
      </c>
    </row>
    <row r="35" spans="1:9" ht="32.1" customHeight="1">
      <c r="A35" s="4"/>
      <c r="B35" s="55"/>
      <c r="C35" s="55"/>
      <c r="D35" s="55"/>
      <c r="E35" s="17" t="s">
        <v>1775</v>
      </c>
      <c r="F35" s="26" t="s">
        <v>94</v>
      </c>
      <c r="G35" s="3">
        <v>-457000</v>
      </c>
      <c r="H35" s="3">
        <v>-610000</v>
      </c>
      <c r="I35" s="26" t="s">
        <v>94</v>
      </c>
    </row>
    <row r="36" spans="1:9" ht="30.9" customHeight="1">
      <c r="A36" s="4"/>
      <c r="B36" s="55"/>
      <c r="C36" s="53"/>
      <c r="D36" s="54"/>
      <c r="E36" s="17" t="s">
        <v>1634</v>
      </c>
      <c r="F36" s="26" t="s">
        <v>95</v>
      </c>
      <c r="G36" s="3">
        <v>-420000</v>
      </c>
      <c r="H36" s="3">
        <v>-554000</v>
      </c>
      <c r="I36" s="26" t="s">
        <v>95</v>
      </c>
    </row>
    <row r="37" spans="1:9" ht="15">
      <c r="A37" s="4"/>
      <c r="B37" s="55"/>
      <c r="C37" s="53" t="s">
        <v>1628</v>
      </c>
      <c r="D37" s="59"/>
      <c r="E37" s="53"/>
      <c r="F37" s="26" t="s">
        <v>97</v>
      </c>
      <c r="G37" s="3">
        <v>38004000</v>
      </c>
      <c r="H37" s="3">
        <v>36582000</v>
      </c>
      <c r="I37" s="26" t="s">
        <v>97</v>
      </c>
    </row>
    <row r="38" spans="1:9" ht="15">
      <c r="A38" s="4"/>
      <c r="B38" s="55"/>
      <c r="C38" s="54" t="s">
        <v>950</v>
      </c>
      <c r="D38" s="53" t="s">
        <v>1471</v>
      </c>
      <c r="E38" s="53"/>
      <c r="F38" s="26" t="s">
        <v>99</v>
      </c>
      <c r="G38" s="3">
        <v>977000</v>
      </c>
      <c r="H38" s="3">
        <v>1221000</v>
      </c>
      <c r="I38" s="26" t="s">
        <v>99</v>
      </c>
    </row>
    <row r="39" spans="1:9" ht="15">
      <c r="A39" s="4"/>
      <c r="B39" s="55"/>
      <c r="C39" s="55"/>
      <c r="D39" s="53" t="s">
        <v>1656</v>
      </c>
      <c r="E39" s="53"/>
      <c r="F39" s="26" t="s">
        <v>100</v>
      </c>
      <c r="G39" s="3">
        <v>0</v>
      </c>
      <c r="H39" s="3">
        <v>0</v>
      </c>
      <c r="I39" s="26" t="s">
        <v>100</v>
      </c>
    </row>
    <row r="40" spans="1:9" ht="15">
      <c r="A40" s="4"/>
      <c r="B40" s="55"/>
      <c r="C40" s="53"/>
      <c r="D40" s="53" t="s">
        <v>1629</v>
      </c>
      <c r="E40" s="53"/>
      <c r="F40" s="26" t="s">
        <v>101</v>
      </c>
      <c r="G40" s="3">
        <v>977000</v>
      </c>
      <c r="H40" s="3">
        <v>1221000</v>
      </c>
      <c r="I40" s="26" t="s">
        <v>101</v>
      </c>
    </row>
    <row r="41" spans="1:9" ht="15">
      <c r="A41" s="4"/>
      <c r="B41" s="55"/>
      <c r="C41" s="54" t="s">
        <v>952</v>
      </c>
      <c r="D41" s="53" t="s">
        <v>1474</v>
      </c>
      <c r="E41" s="53"/>
      <c r="F41" s="26" t="s">
        <v>104</v>
      </c>
      <c r="G41" s="3">
        <v>6131000</v>
      </c>
      <c r="H41" s="3">
        <v>6028000</v>
      </c>
      <c r="I41" s="26" t="s">
        <v>104</v>
      </c>
    </row>
    <row r="42" spans="1:9" ht="15">
      <c r="A42" s="4"/>
      <c r="B42" s="55"/>
      <c r="C42" s="55"/>
      <c r="D42" s="53" t="s">
        <v>1084</v>
      </c>
      <c r="E42" s="53"/>
      <c r="F42" s="26" t="s">
        <v>106</v>
      </c>
      <c r="G42" s="3">
        <v>3911000</v>
      </c>
      <c r="H42" s="3">
        <v>3700000</v>
      </c>
      <c r="I42" s="26" t="s">
        <v>106</v>
      </c>
    </row>
    <row r="43" spans="1:9" ht="15">
      <c r="A43" s="4"/>
      <c r="B43" s="55"/>
      <c r="C43" s="55"/>
      <c r="D43" s="53" t="s">
        <v>1710</v>
      </c>
      <c r="E43" s="53"/>
      <c r="F43" s="26" t="s">
        <v>107</v>
      </c>
      <c r="G43" s="3">
        <v>10042000</v>
      </c>
      <c r="H43" s="3">
        <v>9728000</v>
      </c>
      <c r="I43" s="26" t="s">
        <v>107</v>
      </c>
    </row>
    <row r="44" spans="1:9" ht="15">
      <c r="A44" s="4"/>
      <c r="B44" s="55"/>
      <c r="C44" s="55"/>
      <c r="D44" s="53" t="s">
        <v>953</v>
      </c>
      <c r="E44" s="53"/>
      <c r="F44" s="26" t="s">
        <v>110</v>
      </c>
      <c r="G44" s="3">
        <v>0</v>
      </c>
      <c r="H44" s="3">
        <v>0</v>
      </c>
      <c r="I44" s="26" t="s">
        <v>110</v>
      </c>
    </row>
    <row r="45" spans="1:9" ht="15">
      <c r="A45" s="4"/>
      <c r="B45" s="53"/>
      <c r="C45" s="53"/>
      <c r="D45" s="54" t="s">
        <v>1630</v>
      </c>
      <c r="E45" s="53"/>
      <c r="F45" s="26" t="s">
        <v>111</v>
      </c>
      <c r="G45" s="3">
        <v>10042000</v>
      </c>
      <c r="H45" s="3">
        <v>9728000</v>
      </c>
      <c r="I45" s="26" t="s">
        <v>111</v>
      </c>
    </row>
    <row r="46" spans="1:9" ht="30.9" customHeight="1">
      <c r="A46" s="4"/>
      <c r="B46" s="54" t="s">
        <v>1232</v>
      </c>
      <c r="C46" s="53" t="s">
        <v>1236</v>
      </c>
      <c r="D46" s="59"/>
      <c r="E46" s="53"/>
      <c r="F46" s="26" t="s">
        <v>113</v>
      </c>
      <c r="G46" s="33">
        <v>11</v>
      </c>
      <c r="H46" s="33">
        <v>11.01</v>
      </c>
      <c r="I46" s="26" t="s">
        <v>113</v>
      </c>
    </row>
    <row r="47" spans="1:9" ht="15">
      <c r="A47" s="4"/>
      <c r="B47" s="55"/>
      <c r="C47" s="53" t="s">
        <v>1104</v>
      </c>
      <c r="D47" s="59"/>
      <c r="E47" s="53"/>
      <c r="F47" s="26" t="s">
        <v>114</v>
      </c>
      <c r="G47" s="33">
        <v>0</v>
      </c>
      <c r="H47" s="33">
        <v>0.04</v>
      </c>
      <c r="I47" s="26" t="s">
        <v>114</v>
      </c>
    </row>
    <row r="48" spans="1:9" ht="15.9" customHeight="1">
      <c r="A48" s="4"/>
      <c r="B48" s="55"/>
      <c r="C48" s="53" t="s">
        <v>1237</v>
      </c>
      <c r="D48" s="59"/>
      <c r="E48" s="53"/>
      <c r="F48" s="26" t="s">
        <v>115</v>
      </c>
      <c r="G48" s="33">
        <v>11</v>
      </c>
      <c r="H48" s="33">
        <v>11.05</v>
      </c>
      <c r="I48" s="26" t="s">
        <v>115</v>
      </c>
    </row>
    <row r="49" spans="1:9" ht="15">
      <c r="A49" s="4"/>
      <c r="B49" s="55"/>
      <c r="C49" s="53" t="s">
        <v>1103</v>
      </c>
      <c r="D49" s="59"/>
      <c r="E49" s="53"/>
      <c r="F49" s="26" t="s">
        <v>117</v>
      </c>
      <c r="G49" s="33">
        <v>0.16</v>
      </c>
      <c r="H49" s="33">
        <v>0.21</v>
      </c>
      <c r="I49" s="26" t="s">
        <v>117</v>
      </c>
    </row>
    <row r="50" spans="1:9" ht="15">
      <c r="A50" s="4"/>
      <c r="B50" s="54"/>
      <c r="C50" s="54" t="s">
        <v>1235</v>
      </c>
      <c r="D50" s="60"/>
      <c r="E50" s="54"/>
      <c r="F50" s="28" t="s">
        <v>118</v>
      </c>
      <c r="G50" s="34">
        <v>11.16</v>
      </c>
      <c r="H50" s="34">
        <v>11.26</v>
      </c>
      <c r="I50" s="28" t="s">
        <v>118</v>
      </c>
    </row>
  </sheetData>
  <mergeCells count="42">
    <mergeCell ref="B27:B45"/>
    <mergeCell ref="C27:C36"/>
    <mergeCell ref="D27:E27"/>
    <mergeCell ref="D28:E28"/>
    <mergeCell ref="D29:E29"/>
    <mergeCell ref="D30:D36"/>
    <mergeCell ref="C37:E37"/>
    <mergeCell ref="C38:C40"/>
    <mergeCell ref="D38:E38"/>
    <mergeCell ref="B46:B50"/>
    <mergeCell ref="C46:E46"/>
    <mergeCell ref="C47:E47"/>
    <mergeCell ref="C48:E48"/>
    <mergeCell ref="C49:E49"/>
    <mergeCell ref="C50:E50"/>
    <mergeCell ref="D39:E39"/>
    <mergeCell ref="D40:E40"/>
    <mergeCell ref="C41:C45"/>
    <mergeCell ref="D41:E41"/>
    <mergeCell ref="D42:E42"/>
    <mergeCell ref="D43:E43"/>
    <mergeCell ref="D44:E44"/>
    <mergeCell ref="D45:E45"/>
    <mergeCell ref="B23:B26"/>
    <mergeCell ref="C23:E23"/>
    <mergeCell ref="C24:E24"/>
    <mergeCell ref="C25:E25"/>
    <mergeCell ref="C26:E26"/>
    <mergeCell ref="B19:B22"/>
    <mergeCell ref="C19:E19"/>
    <mergeCell ref="C20:E20"/>
    <mergeCell ref="C21:E21"/>
    <mergeCell ref="C22:E22"/>
    <mergeCell ref="A1:C1"/>
    <mergeCell ref="A2:C2"/>
    <mergeCell ref="D4:E4"/>
    <mergeCell ref="B10:H10"/>
    <mergeCell ref="B15:B18"/>
    <mergeCell ref="C15:E15"/>
    <mergeCell ref="C16:E16"/>
    <mergeCell ref="C17:E17"/>
    <mergeCell ref="C18:E1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'@lists'!$A$51:$B$51</xm:f>
          </x14:formula1>
          <xm:sqref>C8</xm:sqref>
        </x14:dataValidation>
      </x14:dataValidations>
    </ext>
  </extLst>
</worksheet>
</file>

<file path=xl/worksheets/sheet51.xml><?xml version="1.0" encoding="utf-8"?>
<worksheet xmlns="http://schemas.openxmlformats.org/spreadsheetml/2006/main" xmlns:r="http://schemas.openxmlformats.org/officeDocument/2006/relationships">
  <sheetPr>
    <outlinePr summaryBelow="0" summaryRight="0"/>
  </sheetPr>
  <dimension ref="A1:H22"/>
  <sheetViews>
    <sheetView workbookViewId="0"/>
  </sheetViews>
  <sheetFormatPr defaultColWidth="11.44140625" defaultRowHeight="13.2"/>
  <cols>
    <col min="1" max="1" width="2.88671875" customWidth="1"/>
    <col min="2" max="2" width="21.5546875" customWidth="1"/>
    <col min="3" max="3" width="38.44140625" customWidth="1"/>
    <col min="4" max="4" width="8.33203125" customWidth="1"/>
    <col min="5" max="6" width="16.33203125" customWidth="1"/>
    <col min="7" max="7" width="8.33203125" customWidth="1"/>
    <col min="8" max="8" width="13.5546875" customWidth="1"/>
  </cols>
  <sheetData>
    <row r="1" spans="1:8" ht="15">
      <c r="A1" s="47" t="s">
        <v>862</v>
      </c>
      <c r="B1" s="48"/>
      <c r="C1" s="48"/>
      <c r="D1" s="4"/>
      <c r="E1" s="4"/>
      <c r="F1" s="4"/>
      <c r="G1" s="4"/>
      <c r="H1" s="4"/>
    </row>
    <row r="2" spans="1:8" ht="15">
      <c r="A2" s="47" t="s">
        <v>1043</v>
      </c>
      <c r="B2" s="48"/>
      <c r="C2" s="48"/>
      <c r="D2" s="4"/>
      <c r="E2" s="4"/>
      <c r="F2" s="4"/>
      <c r="G2" s="4"/>
      <c r="H2" s="4"/>
    </row>
    <row r="3" spans="1:8" ht="14.1" customHeight="1">
      <c r="A3" s="4"/>
      <c r="B3" s="4"/>
      <c r="C3" s="4"/>
      <c r="D3" s="4"/>
      <c r="E3" s="4"/>
      <c r="F3" s="4"/>
      <c r="G3" s="4"/>
      <c r="H3" s="4"/>
    </row>
    <row r="4" spans="1:8" ht="15">
      <c r="A4" s="14"/>
      <c r="B4" s="18" t="s">
        <v>842</v>
      </c>
      <c r="C4" s="24" t="s">
        <v>69</v>
      </c>
      <c r="D4" s="49" t="str">
        <f>IF(C4&lt;&gt;"",VLOOKUP(C4,'@Entities'!A2:B71,2,0),"")</f>
        <v>בנק הפועלים בע"מ</v>
      </c>
      <c r="E4" s="50"/>
      <c r="F4" s="4"/>
      <c r="G4" s="4"/>
      <c r="H4" s="4"/>
    </row>
    <row r="5" spans="1:8" ht="15">
      <c r="A5" s="11"/>
      <c r="B5" s="11" t="s">
        <v>2104</v>
      </c>
      <c r="C5" s="9">
        <v>43465</v>
      </c>
      <c r="D5" s="4"/>
      <c r="E5" s="4"/>
      <c r="F5" s="4"/>
      <c r="G5" s="4"/>
      <c r="H5" s="4"/>
    </row>
    <row r="6" spans="1:8" ht="15">
      <c r="A6" s="11"/>
      <c r="B6" s="20" t="str">
        <f>"סוג מטבע"&amp;IF(C6="ILS","אלפי ש""""ח","")</f>
        <v>סוג מטבעאלפי ש""ח</v>
      </c>
      <c r="C6" s="25" t="s">
        <v>556</v>
      </c>
      <c r="D6" s="4"/>
      <c r="E6" s="4"/>
      <c r="F6" s="4"/>
      <c r="G6" s="4"/>
      <c r="H6" s="4"/>
    </row>
    <row r="7" spans="1:8" ht="15">
      <c r="A7" s="15"/>
      <c r="B7" s="15"/>
      <c r="C7" s="10"/>
      <c r="D7" s="4"/>
      <c r="E7" s="4"/>
      <c r="F7" s="4"/>
      <c r="G7" s="4"/>
      <c r="H7" s="4"/>
    </row>
    <row r="8" spans="1:8" ht="15">
      <c r="A8" s="16"/>
      <c r="B8" s="16" t="s">
        <v>1497</v>
      </c>
      <c r="C8" s="22" t="str">
        <f>B11</f>
        <v>630-59</v>
      </c>
      <c r="D8" s="4"/>
      <c r="E8" s="4"/>
      <c r="F8" s="4"/>
      <c r="G8" s="4"/>
      <c r="H8" s="4"/>
    </row>
    <row r="9" spans="1:8" ht="14.1" customHeight="1">
      <c r="A9" s="4"/>
      <c r="B9" s="4"/>
      <c r="C9" s="4"/>
      <c r="D9" s="4"/>
      <c r="E9" s="4"/>
      <c r="F9" s="4"/>
      <c r="G9" s="4"/>
      <c r="H9" s="4"/>
    </row>
    <row r="10" spans="1:8" ht="18" customHeight="1">
      <c r="A10" s="4"/>
      <c r="B10" s="56" t="s">
        <v>258</v>
      </c>
      <c r="C10" s="48"/>
      <c r="D10" s="48"/>
      <c r="E10" s="48"/>
      <c r="F10" s="48"/>
      <c r="G10" s="48"/>
      <c r="H10" s="48"/>
    </row>
    <row r="11" spans="1:8" ht="15.6">
      <c r="A11" s="4"/>
      <c r="B11" s="21" t="s">
        <v>257</v>
      </c>
      <c r="C11" s="4"/>
      <c r="D11" s="4"/>
      <c r="E11" s="4"/>
      <c r="F11" s="4"/>
      <c r="G11" s="4"/>
      <c r="H11" s="4"/>
    </row>
    <row r="12" spans="1:8" ht="15">
      <c r="A12" s="4"/>
      <c r="B12" s="4"/>
      <c r="C12" s="4"/>
      <c r="D12" s="4"/>
      <c r="E12" s="31" t="s">
        <v>2127</v>
      </c>
      <c r="F12" s="31" t="s">
        <v>2098</v>
      </c>
      <c r="G12" s="4"/>
      <c r="H12" s="4"/>
    </row>
    <row r="13" spans="1:8" ht="15">
      <c r="A13" s="4"/>
      <c r="B13" s="4"/>
      <c r="C13" s="4"/>
      <c r="D13" s="4"/>
      <c r="E13" s="31" t="s">
        <v>1228</v>
      </c>
      <c r="F13" s="31" t="s">
        <v>1228</v>
      </c>
      <c r="G13" s="4"/>
      <c r="H13" s="4"/>
    </row>
    <row r="14" spans="1:8" ht="14.1" customHeight="1">
      <c r="A14" s="4"/>
      <c r="B14" s="4"/>
      <c r="C14" s="4"/>
      <c r="D14" s="4"/>
      <c r="E14" s="26" t="s">
        <v>51</v>
      </c>
      <c r="F14" s="26" t="s">
        <v>51</v>
      </c>
      <c r="G14" s="4"/>
      <c r="H14" s="4"/>
    </row>
    <row r="15" spans="1:8" ht="15">
      <c r="A15" s="4"/>
      <c r="B15" s="54" t="s">
        <v>1244</v>
      </c>
      <c r="C15" s="17" t="s">
        <v>949</v>
      </c>
      <c r="D15" s="26" t="s">
        <v>51</v>
      </c>
      <c r="E15" s="3">
        <v>38981000</v>
      </c>
      <c r="F15" s="3">
        <v>37803000</v>
      </c>
      <c r="G15" s="26" t="s">
        <v>51</v>
      </c>
      <c r="H15" s="4"/>
    </row>
    <row r="16" spans="1:8" ht="15">
      <c r="A16" s="4"/>
      <c r="B16" s="55"/>
      <c r="C16" s="17" t="s">
        <v>1713</v>
      </c>
      <c r="D16" s="26" t="s">
        <v>87</v>
      </c>
      <c r="E16" s="3">
        <v>518980000</v>
      </c>
      <c r="F16" s="3">
        <v>513037000</v>
      </c>
      <c r="G16" s="26" t="s">
        <v>87</v>
      </c>
      <c r="H16" s="4"/>
    </row>
    <row r="17" spans="1:8" ht="15">
      <c r="A17" s="4"/>
      <c r="B17" s="55"/>
      <c r="C17" s="17" t="s">
        <v>1240</v>
      </c>
      <c r="D17" s="26" t="s">
        <v>109</v>
      </c>
      <c r="E17" s="33">
        <v>7.5110794250260096</v>
      </c>
      <c r="F17" s="33">
        <v>7.3684743985326602</v>
      </c>
      <c r="G17" s="26" t="s">
        <v>109</v>
      </c>
      <c r="H17" s="4"/>
    </row>
    <row r="18" spans="1:8" ht="15">
      <c r="A18" s="4"/>
      <c r="B18" s="53"/>
      <c r="C18" s="17" t="s">
        <v>986</v>
      </c>
      <c r="D18" s="26" t="s">
        <v>123</v>
      </c>
      <c r="E18" s="33">
        <v>6</v>
      </c>
      <c r="F18" s="33">
        <v>6</v>
      </c>
      <c r="G18" s="26" t="s">
        <v>123</v>
      </c>
      <c r="H18" s="4"/>
    </row>
    <row r="19" spans="1:8" ht="15">
      <c r="A19" s="4"/>
      <c r="B19" s="54" t="s">
        <v>1242</v>
      </c>
      <c r="C19" s="17" t="s">
        <v>888</v>
      </c>
      <c r="D19" s="26" t="s">
        <v>137</v>
      </c>
      <c r="E19" s="33">
        <v>120</v>
      </c>
      <c r="F19" s="33">
        <v>122</v>
      </c>
      <c r="G19" s="26" t="s">
        <v>137</v>
      </c>
      <c r="H19" s="4"/>
    </row>
    <row r="20" spans="1:8" ht="15">
      <c r="A20" s="4"/>
      <c r="B20" s="55"/>
      <c r="C20" s="17" t="s">
        <v>986</v>
      </c>
      <c r="D20" s="26" t="s">
        <v>143</v>
      </c>
      <c r="E20" s="33">
        <v>100</v>
      </c>
      <c r="F20" s="33">
        <v>100</v>
      </c>
      <c r="G20" s="26" t="s">
        <v>143</v>
      </c>
      <c r="H20" s="4"/>
    </row>
    <row r="21" spans="1:8" ht="15">
      <c r="A21" s="4"/>
      <c r="B21" s="55"/>
      <c r="C21" s="17" t="s">
        <v>889</v>
      </c>
      <c r="D21" s="26" t="s">
        <v>348</v>
      </c>
      <c r="E21" s="33">
        <v>118</v>
      </c>
      <c r="F21" s="33">
        <v>120</v>
      </c>
      <c r="G21" s="26" t="s">
        <v>348</v>
      </c>
      <c r="H21" s="4"/>
    </row>
    <row r="22" spans="1:8" ht="15">
      <c r="A22" s="4"/>
      <c r="B22" s="54"/>
      <c r="C22" s="13" t="s">
        <v>986</v>
      </c>
      <c r="D22" s="28" t="s">
        <v>349</v>
      </c>
      <c r="E22" s="34">
        <v>100</v>
      </c>
      <c r="F22" s="34">
        <v>100</v>
      </c>
      <c r="G22" s="28" t="s">
        <v>349</v>
      </c>
      <c r="H22" s="4"/>
    </row>
  </sheetData>
  <mergeCells count="6">
    <mergeCell ref="B19:B22"/>
    <mergeCell ref="A1:C1"/>
    <mergeCell ref="A2:C2"/>
    <mergeCell ref="D4:E4"/>
    <mergeCell ref="B10:H10"/>
    <mergeCell ref="B15:B1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'@lists'!$A$52:$B$52</xm:f>
          </x14:formula1>
          <xm:sqref>C8</xm:sqref>
        </x14:dataValidation>
      </x14:dataValidations>
    </ext>
  </extLst>
</worksheet>
</file>

<file path=xl/worksheets/sheet52.xml><?xml version="1.0" encoding="utf-8"?>
<worksheet xmlns="http://schemas.openxmlformats.org/spreadsheetml/2006/main" xmlns:r="http://schemas.openxmlformats.org/officeDocument/2006/relationships">
  <sheetPr>
    <outlinePr summaryBelow="0" summaryRight="0"/>
  </sheetPr>
  <dimension ref="A1:V30"/>
  <sheetViews>
    <sheetView workbookViewId="0"/>
  </sheetViews>
  <sheetFormatPr defaultColWidth="11.44140625" defaultRowHeight="13.2"/>
  <cols>
    <col min="1" max="1" width="2.88671875" customWidth="1"/>
    <col min="2" max="2" width="32.109375" customWidth="1"/>
    <col min="3" max="4" width="21.5546875" customWidth="1"/>
    <col min="5" max="5" width="8.33203125" customWidth="1"/>
    <col min="6" max="21" width="19" customWidth="1"/>
    <col min="22" max="22" width="8.33203125" customWidth="1"/>
  </cols>
  <sheetData>
    <row r="1" spans="1:22" ht="15">
      <c r="A1" s="47" t="s">
        <v>862</v>
      </c>
      <c r="B1" s="48"/>
      <c r="C1" s="48"/>
      <c r="D1" s="4"/>
      <c r="E1" s="4"/>
      <c r="F1" s="4"/>
      <c r="G1" s="4"/>
      <c r="H1" s="4"/>
      <c r="I1" s="4"/>
      <c r="J1" s="4"/>
      <c r="K1" s="4"/>
      <c r="L1" s="4"/>
      <c r="M1" s="4"/>
      <c r="N1" s="4"/>
      <c r="O1" s="4"/>
      <c r="P1" s="4"/>
      <c r="Q1" s="4"/>
      <c r="R1" s="4"/>
      <c r="S1" s="4"/>
      <c r="T1" s="4"/>
      <c r="U1" s="4"/>
      <c r="V1" s="4"/>
    </row>
    <row r="2" spans="1:22" ht="15">
      <c r="A2" s="47" t="s">
        <v>1043</v>
      </c>
      <c r="B2" s="48"/>
      <c r="C2" s="48"/>
      <c r="D2" s="4"/>
      <c r="E2" s="4"/>
      <c r="F2" s="4"/>
      <c r="G2" s="4"/>
      <c r="H2" s="4"/>
      <c r="I2" s="4"/>
      <c r="J2" s="4"/>
      <c r="K2" s="4"/>
      <c r="L2" s="4"/>
      <c r="M2" s="4"/>
      <c r="N2" s="4"/>
      <c r="O2" s="4"/>
      <c r="P2" s="4"/>
      <c r="Q2" s="4"/>
      <c r="R2" s="4"/>
      <c r="S2" s="4"/>
      <c r="T2" s="4"/>
      <c r="U2" s="4"/>
      <c r="V2" s="4"/>
    </row>
    <row r="3" spans="1:22" ht="14.1" customHeight="1">
      <c r="A3" s="4"/>
      <c r="B3" s="4"/>
      <c r="C3" s="4"/>
      <c r="D3" s="4"/>
      <c r="E3" s="4"/>
      <c r="F3" s="4"/>
      <c r="G3" s="4"/>
      <c r="H3" s="4"/>
      <c r="I3" s="4"/>
      <c r="J3" s="4"/>
      <c r="K3" s="4"/>
      <c r="L3" s="4"/>
      <c r="M3" s="4"/>
      <c r="N3" s="4"/>
      <c r="O3" s="4"/>
      <c r="P3" s="4"/>
      <c r="Q3" s="4"/>
      <c r="R3" s="4"/>
      <c r="S3" s="4"/>
      <c r="T3" s="4"/>
      <c r="U3" s="4"/>
      <c r="V3" s="4"/>
    </row>
    <row r="4" spans="1:22" ht="15">
      <c r="A4" s="14"/>
      <c r="B4" s="18" t="s">
        <v>842</v>
      </c>
      <c r="C4" s="24" t="s">
        <v>69</v>
      </c>
      <c r="D4" s="49" t="str">
        <f>IF(C4&lt;&gt;"",VLOOKUP(C4,'@Entities'!A2:B71,2,0),"")</f>
        <v>בנק הפועלים בע"מ</v>
      </c>
      <c r="E4" s="50"/>
      <c r="F4" s="4"/>
      <c r="G4" s="4"/>
      <c r="H4" s="4"/>
      <c r="I4" s="4"/>
      <c r="J4" s="4"/>
      <c r="K4" s="4"/>
      <c r="L4" s="4"/>
      <c r="M4" s="4"/>
      <c r="N4" s="4"/>
      <c r="O4" s="4"/>
      <c r="P4" s="4"/>
      <c r="Q4" s="4"/>
      <c r="R4" s="4"/>
      <c r="S4" s="4"/>
      <c r="T4" s="4"/>
      <c r="U4" s="4"/>
      <c r="V4" s="4"/>
    </row>
    <row r="5" spans="1:22" ht="15">
      <c r="A5" s="11"/>
      <c r="B5" s="11" t="s">
        <v>2104</v>
      </c>
      <c r="C5" s="9">
        <v>43465</v>
      </c>
      <c r="D5" s="4"/>
      <c r="E5" s="4"/>
      <c r="F5" s="4"/>
      <c r="G5" s="4"/>
      <c r="H5" s="4"/>
      <c r="I5" s="4"/>
      <c r="J5" s="4"/>
      <c r="K5" s="4"/>
      <c r="L5" s="4"/>
      <c r="M5" s="4"/>
      <c r="N5" s="4"/>
      <c r="O5" s="4"/>
      <c r="P5" s="4"/>
      <c r="Q5" s="4"/>
      <c r="R5" s="4"/>
      <c r="S5" s="4"/>
      <c r="T5" s="4"/>
      <c r="U5" s="4"/>
      <c r="V5" s="4"/>
    </row>
    <row r="6" spans="1:22" ht="15">
      <c r="A6" s="11"/>
      <c r="B6" s="20" t="str">
        <f>"סוג מטבע"&amp;IF(C6="ILS","אלפי ש""""ח","")</f>
        <v>סוג מטבעאלפי ש""ח</v>
      </c>
      <c r="C6" s="25" t="s">
        <v>556</v>
      </c>
      <c r="D6" s="4"/>
      <c r="E6" s="4"/>
      <c r="F6" s="4"/>
      <c r="G6" s="4"/>
      <c r="H6" s="4"/>
      <c r="I6" s="4"/>
      <c r="J6" s="4"/>
      <c r="K6" s="4"/>
      <c r="L6" s="4"/>
      <c r="M6" s="4"/>
      <c r="N6" s="4"/>
      <c r="O6" s="4"/>
      <c r="P6" s="4"/>
      <c r="Q6" s="4"/>
      <c r="R6" s="4"/>
      <c r="S6" s="4"/>
      <c r="T6" s="4"/>
      <c r="U6" s="4"/>
      <c r="V6" s="4"/>
    </row>
    <row r="7" spans="1:22" ht="15">
      <c r="A7" s="15"/>
      <c r="B7" s="15"/>
      <c r="C7" s="10"/>
      <c r="D7" s="4"/>
      <c r="E7" s="4"/>
      <c r="F7" s="4"/>
      <c r="G7" s="4"/>
      <c r="H7" s="4"/>
      <c r="I7" s="4"/>
      <c r="J7" s="4"/>
      <c r="K7" s="4"/>
      <c r="L7" s="4"/>
      <c r="M7" s="4"/>
      <c r="N7" s="4"/>
      <c r="O7" s="4"/>
      <c r="P7" s="4"/>
      <c r="Q7" s="4"/>
      <c r="R7" s="4"/>
      <c r="S7" s="4"/>
      <c r="T7" s="4"/>
      <c r="U7" s="4"/>
      <c r="V7" s="4"/>
    </row>
    <row r="8" spans="1:22" ht="15">
      <c r="A8" s="16"/>
      <c r="B8" s="16" t="s">
        <v>1497</v>
      </c>
      <c r="C8" s="22" t="str">
        <f>B11</f>
        <v>630-60</v>
      </c>
      <c r="D8" s="4"/>
      <c r="E8" s="4"/>
      <c r="F8" s="4"/>
      <c r="G8" s="4"/>
      <c r="H8" s="4"/>
      <c r="I8" s="4"/>
      <c r="J8" s="4"/>
      <c r="K8" s="4"/>
      <c r="L8" s="4"/>
      <c r="M8" s="4"/>
      <c r="N8" s="4"/>
      <c r="O8" s="4"/>
      <c r="P8" s="4"/>
      <c r="Q8" s="4"/>
      <c r="R8" s="4"/>
      <c r="S8" s="4"/>
      <c r="T8" s="4"/>
      <c r="U8" s="4"/>
      <c r="V8" s="4"/>
    </row>
    <row r="9" spans="1:22" ht="14.1" customHeight="1">
      <c r="A9" s="4"/>
      <c r="B9" s="4"/>
      <c r="C9" s="4"/>
      <c r="D9" s="4"/>
      <c r="E9" s="4"/>
      <c r="F9" s="4"/>
      <c r="G9" s="4"/>
      <c r="H9" s="4"/>
      <c r="I9" s="4"/>
      <c r="J9" s="4"/>
      <c r="K9" s="4"/>
      <c r="L9" s="4"/>
      <c r="M9" s="4"/>
      <c r="N9" s="4"/>
      <c r="O9" s="4"/>
      <c r="P9" s="4"/>
      <c r="Q9" s="4"/>
      <c r="R9" s="4"/>
      <c r="S9" s="4"/>
      <c r="T9" s="4"/>
      <c r="U9" s="4"/>
      <c r="V9" s="4"/>
    </row>
    <row r="10" spans="1:22" ht="36" customHeight="1">
      <c r="A10" s="4"/>
      <c r="B10" s="51" t="s">
        <v>262</v>
      </c>
      <c r="C10" s="48"/>
      <c r="D10" s="48"/>
      <c r="E10" s="48"/>
      <c r="F10" s="48"/>
      <c r="G10" s="48"/>
      <c r="H10" s="76"/>
      <c r="I10" s="4"/>
      <c r="J10" s="4"/>
      <c r="K10" s="4"/>
      <c r="L10" s="4"/>
      <c r="M10" s="4"/>
      <c r="N10" s="4"/>
      <c r="O10" s="4"/>
      <c r="P10" s="4"/>
      <c r="Q10" s="4"/>
      <c r="R10" s="4"/>
      <c r="S10" s="4"/>
      <c r="T10" s="4"/>
      <c r="U10" s="4"/>
      <c r="V10" s="4"/>
    </row>
    <row r="11" spans="1:22" ht="15.6">
      <c r="A11" s="4"/>
      <c r="B11" s="21" t="s">
        <v>261</v>
      </c>
      <c r="C11" s="4"/>
      <c r="D11" s="4"/>
      <c r="E11" s="4"/>
      <c r="F11" s="4"/>
      <c r="G11" s="4"/>
      <c r="H11" s="4"/>
      <c r="I11" s="4"/>
      <c r="J11" s="4"/>
      <c r="K11" s="4"/>
      <c r="L11" s="4"/>
      <c r="M11" s="4"/>
      <c r="N11" s="4"/>
      <c r="O11" s="4"/>
      <c r="P11" s="4"/>
      <c r="Q11" s="4"/>
      <c r="R11" s="4"/>
      <c r="S11" s="4"/>
      <c r="T11" s="4"/>
      <c r="U11" s="4"/>
      <c r="V11" s="4"/>
    </row>
    <row r="12" spans="1:22" ht="15">
      <c r="A12" s="4"/>
      <c r="B12" s="4"/>
      <c r="C12" s="4"/>
      <c r="D12" s="4"/>
      <c r="E12" s="4"/>
      <c r="F12" s="58" t="s">
        <v>2127</v>
      </c>
      <c r="G12" s="59"/>
      <c r="H12" s="59"/>
      <c r="I12" s="59"/>
      <c r="J12" s="59"/>
      <c r="K12" s="59"/>
      <c r="L12" s="58"/>
      <c r="M12" s="31" t="s">
        <v>2098</v>
      </c>
      <c r="N12" s="58" t="s">
        <v>2127</v>
      </c>
      <c r="O12" s="59"/>
      <c r="P12" s="59"/>
      <c r="Q12" s="59"/>
      <c r="R12" s="59"/>
      <c r="S12" s="59"/>
      <c r="T12" s="58"/>
      <c r="U12" s="31" t="s">
        <v>2098</v>
      </c>
      <c r="V12" s="4"/>
    </row>
    <row r="13" spans="1:22" ht="15">
      <c r="A13" s="4"/>
      <c r="B13" s="4"/>
      <c r="C13" s="4"/>
      <c r="D13" s="4"/>
      <c r="E13" s="4"/>
      <c r="F13" s="31" t="s">
        <v>1838</v>
      </c>
      <c r="G13" s="31" t="s">
        <v>1516</v>
      </c>
      <c r="H13" s="31" t="s">
        <v>1506</v>
      </c>
      <c r="I13" s="31" t="s">
        <v>1509</v>
      </c>
      <c r="J13" s="31" t="s">
        <v>1500</v>
      </c>
      <c r="K13" s="31" t="s">
        <v>1503</v>
      </c>
      <c r="L13" s="31" t="s">
        <v>1717</v>
      </c>
      <c r="M13" s="31" t="s">
        <v>1717</v>
      </c>
      <c r="N13" s="31" t="s">
        <v>1838</v>
      </c>
      <c r="O13" s="31" t="s">
        <v>1516</v>
      </c>
      <c r="P13" s="31" t="s">
        <v>1506</v>
      </c>
      <c r="Q13" s="31" t="s">
        <v>1509</v>
      </c>
      <c r="R13" s="31" t="s">
        <v>1500</v>
      </c>
      <c r="S13" s="31" t="s">
        <v>1503</v>
      </c>
      <c r="T13" s="31" t="s">
        <v>1717</v>
      </c>
      <c r="U13" s="31" t="s">
        <v>1717</v>
      </c>
      <c r="V13" s="4"/>
    </row>
    <row r="14" spans="1:22" ht="15">
      <c r="A14" s="4"/>
      <c r="B14" s="4"/>
      <c r="C14" s="4"/>
      <c r="D14" s="4"/>
      <c r="E14" s="4"/>
      <c r="F14" s="31" t="s">
        <v>1344</v>
      </c>
      <c r="G14" s="31" t="s">
        <v>1344</v>
      </c>
      <c r="H14" s="31" t="s">
        <v>1344</v>
      </c>
      <c r="I14" s="31" t="s">
        <v>1344</v>
      </c>
      <c r="J14" s="31" t="s">
        <v>1344</v>
      </c>
      <c r="K14" s="31" t="s">
        <v>1344</v>
      </c>
      <c r="L14" s="31" t="s">
        <v>1344</v>
      </c>
      <c r="M14" s="31" t="s">
        <v>1344</v>
      </c>
      <c r="N14" s="31" t="s">
        <v>842</v>
      </c>
      <c r="O14" s="31" t="s">
        <v>842</v>
      </c>
      <c r="P14" s="31" t="s">
        <v>842</v>
      </c>
      <c r="Q14" s="31" t="s">
        <v>842</v>
      </c>
      <c r="R14" s="31" t="s">
        <v>842</v>
      </c>
      <c r="S14" s="31" t="s">
        <v>842</v>
      </c>
      <c r="T14" s="31" t="s">
        <v>842</v>
      </c>
      <c r="U14" s="31" t="s">
        <v>842</v>
      </c>
      <c r="V14" s="4"/>
    </row>
    <row r="15" spans="1:22" ht="14.1" customHeight="1">
      <c r="A15" s="4"/>
      <c r="B15" s="4"/>
      <c r="C15" s="4"/>
      <c r="D15" s="4"/>
      <c r="E15" s="4"/>
      <c r="F15" s="26" t="s">
        <v>51</v>
      </c>
      <c r="G15" s="26" t="s">
        <v>87</v>
      </c>
      <c r="H15" s="26" t="s">
        <v>109</v>
      </c>
      <c r="I15" s="26" t="s">
        <v>123</v>
      </c>
      <c r="J15" s="26" t="s">
        <v>137</v>
      </c>
      <c r="K15" s="26" t="s">
        <v>143</v>
      </c>
      <c r="L15" s="26" t="s">
        <v>348</v>
      </c>
      <c r="M15" s="26" t="s">
        <v>348</v>
      </c>
      <c r="N15" s="26" t="s">
        <v>349</v>
      </c>
      <c r="O15" s="26" t="s">
        <v>377</v>
      </c>
      <c r="P15" s="26" t="s">
        <v>58</v>
      </c>
      <c r="Q15" s="26" t="s">
        <v>64</v>
      </c>
      <c r="R15" s="26" t="s">
        <v>68</v>
      </c>
      <c r="S15" s="26" t="s">
        <v>75</v>
      </c>
      <c r="T15" s="26" t="s">
        <v>78</v>
      </c>
      <c r="U15" s="26" t="s">
        <v>78</v>
      </c>
      <c r="V15" s="4"/>
    </row>
    <row r="16" spans="1:22" ht="15">
      <c r="A16" s="4"/>
      <c r="B16" s="54" t="s">
        <v>418</v>
      </c>
      <c r="C16" s="53" t="s">
        <v>1457</v>
      </c>
      <c r="D16" s="53"/>
      <c r="E16" s="26" t="s">
        <v>51</v>
      </c>
      <c r="F16" s="38"/>
      <c r="G16" s="38"/>
      <c r="H16" s="38"/>
      <c r="I16" s="38"/>
      <c r="J16" s="38"/>
      <c r="K16" s="38"/>
      <c r="L16" s="3">
        <v>28000</v>
      </c>
      <c r="M16" s="3">
        <v>28000</v>
      </c>
      <c r="N16" s="38"/>
      <c r="O16" s="38"/>
      <c r="P16" s="38"/>
      <c r="Q16" s="38"/>
      <c r="R16" s="38"/>
      <c r="S16" s="38"/>
      <c r="T16" s="3">
        <v>28000</v>
      </c>
      <c r="U16" s="3">
        <v>28000</v>
      </c>
      <c r="V16" s="26" t="s">
        <v>51</v>
      </c>
    </row>
    <row r="17" spans="1:22" ht="15">
      <c r="A17" s="4"/>
      <c r="B17" s="55"/>
      <c r="C17" s="53" t="s">
        <v>1459</v>
      </c>
      <c r="D17" s="53"/>
      <c r="E17" s="26" t="s">
        <v>87</v>
      </c>
      <c r="F17" s="38"/>
      <c r="G17" s="38"/>
      <c r="H17" s="38"/>
      <c r="I17" s="38"/>
      <c r="J17" s="38"/>
      <c r="K17" s="38"/>
      <c r="L17" s="3">
        <v>1313000</v>
      </c>
      <c r="M17" s="3">
        <v>1493000</v>
      </c>
      <c r="N17" s="38"/>
      <c r="O17" s="38"/>
      <c r="P17" s="38"/>
      <c r="Q17" s="38"/>
      <c r="R17" s="38"/>
      <c r="S17" s="38"/>
      <c r="T17" s="3">
        <v>1313000</v>
      </c>
      <c r="U17" s="3">
        <v>1493000</v>
      </c>
      <c r="V17" s="26" t="s">
        <v>87</v>
      </c>
    </row>
    <row r="18" spans="1:22" ht="15">
      <c r="A18" s="4"/>
      <c r="B18" s="55"/>
      <c r="C18" s="53" t="s">
        <v>1453</v>
      </c>
      <c r="D18" s="53"/>
      <c r="E18" s="26" t="s">
        <v>109</v>
      </c>
      <c r="F18" s="38"/>
      <c r="G18" s="38"/>
      <c r="H18" s="38"/>
      <c r="I18" s="38"/>
      <c r="J18" s="38"/>
      <c r="K18" s="38"/>
      <c r="L18" s="3">
        <v>202000</v>
      </c>
      <c r="M18" s="3">
        <v>198000</v>
      </c>
      <c r="N18" s="38"/>
      <c r="O18" s="38"/>
      <c r="P18" s="38"/>
      <c r="Q18" s="38"/>
      <c r="R18" s="38"/>
      <c r="S18" s="38"/>
      <c r="T18" s="3">
        <v>202000</v>
      </c>
      <c r="U18" s="3">
        <v>198000</v>
      </c>
      <c r="V18" s="26" t="s">
        <v>109</v>
      </c>
    </row>
    <row r="19" spans="1:22" ht="15">
      <c r="A19" s="4"/>
      <c r="B19" s="53"/>
      <c r="C19" s="54" t="s">
        <v>1717</v>
      </c>
      <c r="D19" s="53"/>
      <c r="E19" s="26" t="s">
        <v>123</v>
      </c>
      <c r="F19" s="38"/>
      <c r="G19" s="38"/>
      <c r="H19" s="38"/>
      <c r="I19" s="38"/>
      <c r="J19" s="38"/>
      <c r="K19" s="38"/>
      <c r="L19" s="3">
        <v>1543000</v>
      </c>
      <c r="M19" s="3">
        <v>1719000</v>
      </c>
      <c r="N19" s="38"/>
      <c r="O19" s="38"/>
      <c r="P19" s="38"/>
      <c r="Q19" s="38"/>
      <c r="R19" s="38"/>
      <c r="S19" s="38"/>
      <c r="T19" s="3">
        <v>1543000</v>
      </c>
      <c r="U19" s="3">
        <v>1719000</v>
      </c>
      <c r="V19" s="26" t="s">
        <v>123</v>
      </c>
    </row>
    <row r="20" spans="1:22" ht="15.9" customHeight="1">
      <c r="A20" s="4"/>
      <c r="B20" s="53" t="s">
        <v>1013</v>
      </c>
      <c r="C20" s="59"/>
      <c r="D20" s="53"/>
      <c r="E20" s="26" t="s">
        <v>137</v>
      </c>
      <c r="F20" s="38"/>
      <c r="G20" s="38"/>
      <c r="H20" s="38"/>
      <c r="I20" s="38"/>
      <c r="J20" s="38"/>
      <c r="K20" s="38"/>
      <c r="L20" s="3">
        <v>87000</v>
      </c>
      <c r="M20" s="3">
        <v>76000</v>
      </c>
      <c r="N20" s="38"/>
      <c r="O20" s="38"/>
      <c r="P20" s="38"/>
      <c r="Q20" s="38"/>
      <c r="R20" s="38"/>
      <c r="S20" s="38"/>
      <c r="T20" s="3">
        <v>87000</v>
      </c>
      <c r="U20" s="3">
        <v>76000</v>
      </c>
      <c r="V20" s="26" t="s">
        <v>137</v>
      </c>
    </row>
    <row r="21" spans="1:22" ht="15">
      <c r="A21" s="4"/>
      <c r="B21" s="54" t="s">
        <v>2107</v>
      </c>
      <c r="C21" s="54" t="s">
        <v>402</v>
      </c>
      <c r="D21" s="17" t="s">
        <v>2108</v>
      </c>
      <c r="E21" s="26" t="s">
        <v>143</v>
      </c>
      <c r="F21" s="3">
        <v>13000</v>
      </c>
      <c r="G21" s="3">
        <v>18000</v>
      </c>
      <c r="H21" s="3">
        <v>9000</v>
      </c>
      <c r="I21" s="3">
        <v>9000</v>
      </c>
      <c r="J21" s="3">
        <v>4000</v>
      </c>
      <c r="K21" s="3">
        <v>1000</v>
      </c>
      <c r="L21" s="3">
        <v>54000</v>
      </c>
      <c r="M21" s="3">
        <v>71000</v>
      </c>
      <c r="N21" s="3">
        <v>71000</v>
      </c>
      <c r="O21" s="3">
        <v>0</v>
      </c>
      <c r="P21" s="3">
        <v>0</v>
      </c>
      <c r="Q21" s="3">
        <v>0</v>
      </c>
      <c r="R21" s="3">
        <v>0</v>
      </c>
      <c r="S21" s="3">
        <v>0</v>
      </c>
      <c r="T21" s="3">
        <v>0</v>
      </c>
      <c r="U21" s="3">
        <v>71000</v>
      </c>
      <c r="V21" s="26" t="s">
        <v>143</v>
      </c>
    </row>
    <row r="22" spans="1:22" ht="47.1" customHeight="1">
      <c r="A22" s="4"/>
      <c r="B22" s="55"/>
      <c r="C22" s="55"/>
      <c r="D22" s="17" t="s">
        <v>2109</v>
      </c>
      <c r="E22" s="26" t="s">
        <v>348</v>
      </c>
      <c r="F22" s="3">
        <v>13000</v>
      </c>
      <c r="G22" s="3">
        <v>16000</v>
      </c>
      <c r="H22" s="3">
        <v>7000</v>
      </c>
      <c r="I22" s="3">
        <v>6000</v>
      </c>
      <c r="J22" s="3">
        <v>2000</v>
      </c>
      <c r="K22" s="3">
        <v>0</v>
      </c>
      <c r="L22" s="3">
        <v>44000</v>
      </c>
      <c r="M22" s="3">
        <v>58000</v>
      </c>
      <c r="N22" s="3">
        <v>13000</v>
      </c>
      <c r="O22" s="3">
        <v>16000</v>
      </c>
      <c r="P22" s="3">
        <v>7000</v>
      </c>
      <c r="Q22" s="3">
        <v>6000</v>
      </c>
      <c r="R22" s="3">
        <v>2000</v>
      </c>
      <c r="S22" s="3">
        <v>0</v>
      </c>
      <c r="T22" s="3">
        <v>44000</v>
      </c>
      <c r="U22" s="3">
        <v>58000</v>
      </c>
      <c r="V22" s="26" t="s">
        <v>348</v>
      </c>
    </row>
    <row r="23" spans="1:22" ht="47.1" customHeight="1">
      <c r="A23" s="4"/>
      <c r="B23" s="55"/>
      <c r="C23" s="55"/>
      <c r="D23" s="17" t="s">
        <v>2110</v>
      </c>
      <c r="E23" s="26" t="s">
        <v>349</v>
      </c>
      <c r="F23" s="3">
        <v>13000</v>
      </c>
      <c r="G23" s="3">
        <v>16000</v>
      </c>
      <c r="H23" s="3">
        <v>7000</v>
      </c>
      <c r="I23" s="3">
        <v>6000</v>
      </c>
      <c r="J23" s="3">
        <v>2000</v>
      </c>
      <c r="K23" s="3">
        <v>0</v>
      </c>
      <c r="L23" s="3">
        <v>44000</v>
      </c>
      <c r="M23" s="3">
        <v>58000</v>
      </c>
      <c r="N23" s="3">
        <v>13000</v>
      </c>
      <c r="O23" s="3">
        <v>16000</v>
      </c>
      <c r="P23" s="3">
        <v>7000</v>
      </c>
      <c r="Q23" s="3">
        <v>6000</v>
      </c>
      <c r="R23" s="3">
        <v>2000</v>
      </c>
      <c r="S23" s="3">
        <v>0</v>
      </c>
      <c r="T23" s="3">
        <v>44000</v>
      </c>
      <c r="U23" s="3">
        <v>58000</v>
      </c>
      <c r="V23" s="26" t="s">
        <v>349</v>
      </c>
    </row>
    <row r="24" spans="1:22" ht="15">
      <c r="A24" s="4"/>
      <c r="B24" s="55"/>
      <c r="C24" s="53"/>
      <c r="D24" s="17" t="s">
        <v>124</v>
      </c>
      <c r="E24" s="26" t="s">
        <v>377</v>
      </c>
      <c r="F24" s="38"/>
      <c r="G24" s="38"/>
      <c r="H24" s="38"/>
      <c r="I24" s="38"/>
      <c r="J24" s="38"/>
      <c r="K24" s="38"/>
      <c r="L24" s="3">
        <v>-0.16</v>
      </c>
      <c r="M24" s="3">
        <v>0.36</v>
      </c>
      <c r="N24" s="38"/>
      <c r="O24" s="38"/>
      <c r="P24" s="38"/>
      <c r="Q24" s="38"/>
      <c r="R24" s="38"/>
      <c r="S24" s="38"/>
      <c r="T24" s="3">
        <v>0.32</v>
      </c>
      <c r="U24" s="3">
        <v>-0.16</v>
      </c>
      <c r="V24" s="26" t="s">
        <v>377</v>
      </c>
    </row>
    <row r="25" spans="1:22" ht="15">
      <c r="A25" s="4"/>
      <c r="B25" s="55"/>
      <c r="C25" s="54" t="s">
        <v>403</v>
      </c>
      <c r="D25" s="17" t="s">
        <v>2108</v>
      </c>
      <c r="E25" s="26" t="s">
        <v>58</v>
      </c>
      <c r="F25" s="3">
        <v>0</v>
      </c>
      <c r="G25" s="3">
        <v>0</v>
      </c>
      <c r="H25" s="3">
        <v>0</v>
      </c>
      <c r="I25" s="3">
        <v>0</v>
      </c>
      <c r="J25" s="3">
        <v>0</v>
      </c>
      <c r="K25" s="3">
        <v>0</v>
      </c>
      <c r="L25" s="3">
        <v>0</v>
      </c>
      <c r="M25" s="3">
        <v>0</v>
      </c>
      <c r="N25" s="3">
        <v>0</v>
      </c>
      <c r="O25" s="3">
        <v>0</v>
      </c>
      <c r="P25" s="3">
        <v>0</v>
      </c>
      <c r="Q25" s="3">
        <v>0</v>
      </c>
      <c r="R25" s="3">
        <v>0</v>
      </c>
      <c r="S25" s="3">
        <v>0</v>
      </c>
      <c r="T25" s="3">
        <v>0</v>
      </c>
      <c r="U25" s="3">
        <v>0</v>
      </c>
      <c r="V25" s="26" t="s">
        <v>58</v>
      </c>
    </row>
    <row r="26" spans="1:22" ht="48" customHeight="1">
      <c r="A26" s="4"/>
      <c r="B26" s="55"/>
      <c r="C26" s="55"/>
      <c r="D26" s="17" t="s">
        <v>2109</v>
      </c>
      <c r="E26" s="26" t="s">
        <v>64</v>
      </c>
      <c r="F26" s="3">
        <v>0</v>
      </c>
      <c r="G26" s="3">
        <v>0</v>
      </c>
      <c r="H26" s="3">
        <v>0</v>
      </c>
      <c r="I26" s="3">
        <v>0</v>
      </c>
      <c r="J26" s="3">
        <v>0</v>
      </c>
      <c r="K26" s="3">
        <v>0</v>
      </c>
      <c r="L26" s="3">
        <v>0</v>
      </c>
      <c r="M26" s="3">
        <v>0</v>
      </c>
      <c r="N26" s="3">
        <v>0</v>
      </c>
      <c r="O26" s="3">
        <v>0</v>
      </c>
      <c r="P26" s="3">
        <v>0</v>
      </c>
      <c r="Q26" s="3">
        <v>0</v>
      </c>
      <c r="R26" s="3">
        <v>0</v>
      </c>
      <c r="S26" s="3">
        <v>0</v>
      </c>
      <c r="T26" s="3">
        <v>0</v>
      </c>
      <c r="U26" s="3">
        <v>0</v>
      </c>
      <c r="V26" s="26" t="s">
        <v>64</v>
      </c>
    </row>
    <row r="27" spans="1:22" ht="48" customHeight="1">
      <c r="A27" s="4"/>
      <c r="B27" s="55"/>
      <c r="C27" s="55"/>
      <c r="D27" s="17" t="s">
        <v>2110</v>
      </c>
      <c r="E27" s="26" t="s">
        <v>68</v>
      </c>
      <c r="F27" s="3">
        <v>0</v>
      </c>
      <c r="G27" s="3">
        <v>0</v>
      </c>
      <c r="H27" s="3">
        <v>0</v>
      </c>
      <c r="I27" s="3">
        <v>0</v>
      </c>
      <c r="J27" s="3">
        <v>0</v>
      </c>
      <c r="K27" s="3">
        <v>0</v>
      </c>
      <c r="L27" s="3">
        <v>0</v>
      </c>
      <c r="M27" s="3">
        <v>0</v>
      </c>
      <c r="N27" s="3">
        <v>0</v>
      </c>
      <c r="O27" s="3">
        <v>0</v>
      </c>
      <c r="P27" s="3">
        <v>0</v>
      </c>
      <c r="Q27" s="3">
        <v>0</v>
      </c>
      <c r="R27" s="3">
        <v>0</v>
      </c>
      <c r="S27" s="3">
        <v>0</v>
      </c>
      <c r="T27" s="3">
        <v>0</v>
      </c>
      <c r="U27" s="3">
        <v>0</v>
      </c>
      <c r="V27" s="26" t="s">
        <v>68</v>
      </c>
    </row>
    <row r="28" spans="1:22" ht="15">
      <c r="A28" s="4"/>
      <c r="B28" s="53"/>
      <c r="C28" s="53"/>
      <c r="D28" s="17" t="s">
        <v>124</v>
      </c>
      <c r="E28" s="26" t="s">
        <v>75</v>
      </c>
      <c r="F28" s="38"/>
      <c r="G28" s="38"/>
      <c r="H28" s="38"/>
      <c r="I28" s="38"/>
      <c r="J28" s="38"/>
      <c r="K28" s="38"/>
      <c r="L28" s="3">
        <v>-0.16</v>
      </c>
      <c r="M28" s="3">
        <v>0.36</v>
      </c>
      <c r="N28" s="38"/>
      <c r="O28" s="38"/>
      <c r="P28" s="38"/>
      <c r="Q28" s="38"/>
      <c r="R28" s="38"/>
      <c r="S28" s="38"/>
      <c r="T28" s="3">
        <v>0.32</v>
      </c>
      <c r="U28" s="3">
        <v>-0.16</v>
      </c>
      <c r="V28" s="26" t="s">
        <v>75</v>
      </c>
    </row>
    <row r="29" spans="1:22" ht="15">
      <c r="A29" s="4"/>
      <c r="B29" s="17" t="s">
        <v>1462</v>
      </c>
      <c r="C29" s="53" t="s">
        <v>1011</v>
      </c>
      <c r="D29" s="53"/>
      <c r="E29" s="26" t="s">
        <v>78</v>
      </c>
      <c r="F29" s="38"/>
      <c r="G29" s="38"/>
      <c r="H29" s="38"/>
      <c r="I29" s="38"/>
      <c r="J29" s="38"/>
      <c r="K29" s="38"/>
      <c r="L29" s="3">
        <v>88000</v>
      </c>
      <c r="M29" s="3">
        <v>44000</v>
      </c>
      <c r="N29" s="38"/>
      <c r="O29" s="38"/>
      <c r="P29" s="38"/>
      <c r="Q29" s="38"/>
      <c r="R29" s="38"/>
      <c r="S29" s="38"/>
      <c r="T29" s="3">
        <v>88000</v>
      </c>
      <c r="U29" s="3">
        <v>44000</v>
      </c>
      <c r="V29" s="26" t="s">
        <v>78</v>
      </c>
    </row>
    <row r="30" spans="1:22" ht="15">
      <c r="A30" s="4"/>
      <c r="B30" s="13" t="s">
        <v>399</v>
      </c>
      <c r="C30" s="54" t="s">
        <v>1012</v>
      </c>
      <c r="D30" s="54"/>
      <c r="E30" s="28" t="s">
        <v>80</v>
      </c>
      <c r="F30" s="2"/>
      <c r="G30" s="2"/>
      <c r="H30" s="2"/>
      <c r="I30" s="2"/>
      <c r="J30" s="2"/>
      <c r="K30" s="2"/>
      <c r="L30" s="23">
        <v>36000</v>
      </c>
      <c r="M30" s="23">
        <v>3000</v>
      </c>
      <c r="N30" s="2"/>
      <c r="O30" s="2"/>
      <c r="P30" s="2"/>
      <c r="Q30" s="2"/>
      <c r="R30" s="2"/>
      <c r="S30" s="2"/>
      <c r="T30" s="23">
        <v>36000</v>
      </c>
      <c r="U30" s="23">
        <v>3000</v>
      </c>
      <c r="V30" s="28" t="s">
        <v>80</v>
      </c>
    </row>
  </sheetData>
  <mergeCells count="17">
    <mergeCell ref="C30:D30"/>
    <mergeCell ref="B20:D20"/>
    <mergeCell ref="B21:B28"/>
    <mergeCell ref="C21:C24"/>
    <mergeCell ref="C25:C28"/>
    <mergeCell ref="C29:D29"/>
    <mergeCell ref="N12:T12"/>
    <mergeCell ref="B16:B19"/>
    <mergeCell ref="C16:D16"/>
    <mergeCell ref="C17:D17"/>
    <mergeCell ref="C18:D18"/>
    <mergeCell ref="C19:D19"/>
    <mergeCell ref="A1:C1"/>
    <mergeCell ref="A2:C2"/>
    <mergeCell ref="D4:E4"/>
    <mergeCell ref="B10:H10"/>
    <mergeCell ref="F12:L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'@lists'!$A$53:$B$53</xm:f>
          </x14:formula1>
          <xm:sqref>C8</xm:sqref>
        </x14:dataValidation>
      </x14:dataValidations>
    </ext>
  </extLst>
</worksheet>
</file>

<file path=xl/worksheets/sheet53.xml><?xml version="1.0" encoding="utf-8"?>
<worksheet xmlns="http://schemas.openxmlformats.org/spreadsheetml/2006/main" xmlns:r="http://schemas.openxmlformats.org/officeDocument/2006/relationships">
  <sheetPr>
    <outlinePr summaryBelow="0" summaryRight="0"/>
  </sheetPr>
  <dimension ref="A1:I31"/>
  <sheetViews>
    <sheetView workbookViewId="0"/>
  </sheetViews>
  <sheetFormatPr defaultColWidth="11.44140625" defaultRowHeight="13.2"/>
  <cols>
    <col min="1" max="1" width="2.88671875" customWidth="1"/>
    <col min="2" max="2" width="21.5546875" customWidth="1"/>
    <col min="3" max="3" width="47.109375" customWidth="1"/>
    <col min="4" max="4" width="8.33203125" customWidth="1"/>
    <col min="5" max="8" width="16.33203125" customWidth="1"/>
    <col min="9" max="9" width="8.33203125" customWidth="1"/>
  </cols>
  <sheetData>
    <row r="1" spans="1:9" ht="15">
      <c r="A1" s="47" t="s">
        <v>862</v>
      </c>
      <c r="B1" s="48"/>
      <c r="C1" s="48"/>
      <c r="D1" s="4"/>
      <c r="E1" s="4"/>
      <c r="F1" s="4"/>
      <c r="G1" s="4"/>
      <c r="H1" s="4"/>
      <c r="I1" s="4"/>
    </row>
    <row r="2" spans="1:9" ht="15">
      <c r="A2" s="47" t="s">
        <v>1043</v>
      </c>
      <c r="B2" s="48"/>
      <c r="C2" s="48"/>
      <c r="D2" s="4"/>
      <c r="E2" s="4"/>
      <c r="F2" s="4"/>
      <c r="G2" s="4"/>
      <c r="H2" s="4"/>
      <c r="I2" s="4"/>
    </row>
    <row r="3" spans="1:9" ht="14.1" customHeight="1">
      <c r="A3" s="4"/>
      <c r="B3" s="4"/>
      <c r="C3" s="4"/>
      <c r="D3" s="4"/>
      <c r="E3" s="4"/>
      <c r="F3" s="4"/>
      <c r="G3" s="4"/>
      <c r="H3" s="4"/>
      <c r="I3" s="4"/>
    </row>
    <row r="4" spans="1:9" ht="15">
      <c r="A4" s="14"/>
      <c r="B4" s="18" t="s">
        <v>842</v>
      </c>
      <c r="C4" s="24" t="s">
        <v>69</v>
      </c>
      <c r="D4" s="49" t="str">
        <f>IF(C4&lt;&gt;"",VLOOKUP(C4,'@Entities'!A2:B71,2,0),"")</f>
        <v>בנק הפועלים בע"מ</v>
      </c>
      <c r="E4" s="50"/>
      <c r="F4" s="4"/>
      <c r="G4" s="4"/>
      <c r="H4" s="4"/>
      <c r="I4" s="4"/>
    </row>
    <row r="5" spans="1:9" ht="15">
      <c r="A5" s="11"/>
      <c r="B5" s="11" t="s">
        <v>2104</v>
      </c>
      <c r="C5" s="9">
        <v>43465</v>
      </c>
      <c r="D5" s="4"/>
      <c r="E5" s="4"/>
      <c r="F5" s="4"/>
      <c r="G5" s="4"/>
      <c r="H5" s="4"/>
      <c r="I5" s="4"/>
    </row>
    <row r="6" spans="1:9" ht="15">
      <c r="A6" s="11"/>
      <c r="B6" s="20" t="str">
        <f>"סוג מטבע"&amp;IF(C6="ILS","אלפי ש""""ח","")</f>
        <v>סוג מטבעאלפי ש""ח</v>
      </c>
      <c r="C6" s="25" t="s">
        <v>556</v>
      </c>
      <c r="D6" s="4"/>
      <c r="E6" s="4"/>
      <c r="F6" s="4"/>
      <c r="G6" s="4"/>
      <c r="H6" s="4"/>
      <c r="I6" s="4"/>
    </row>
    <row r="7" spans="1:9" ht="15">
      <c r="A7" s="15"/>
      <c r="B7" s="15"/>
      <c r="C7" s="10"/>
      <c r="D7" s="4"/>
      <c r="E7" s="4"/>
      <c r="F7" s="4"/>
      <c r="G7" s="4"/>
      <c r="H7" s="4"/>
      <c r="I7" s="4"/>
    </row>
    <row r="8" spans="1:9" ht="15">
      <c r="A8" s="16"/>
      <c r="B8" s="16" t="s">
        <v>1497</v>
      </c>
      <c r="C8" s="22" t="str">
        <f>B11</f>
        <v>630-61</v>
      </c>
      <c r="D8" s="4"/>
      <c r="E8" s="4"/>
      <c r="F8" s="4"/>
      <c r="G8" s="4"/>
      <c r="H8" s="4"/>
      <c r="I8" s="4"/>
    </row>
    <row r="9" spans="1:9" ht="14.1" customHeight="1">
      <c r="A9" s="4"/>
      <c r="B9" s="4"/>
      <c r="C9" s="4"/>
      <c r="D9" s="4"/>
      <c r="E9" s="4"/>
      <c r="F9" s="4"/>
      <c r="G9" s="4"/>
      <c r="H9" s="4"/>
      <c r="I9" s="4"/>
    </row>
    <row r="10" spans="1:9" ht="18" customHeight="1">
      <c r="A10" s="4"/>
      <c r="B10" s="56" t="s">
        <v>264</v>
      </c>
      <c r="C10" s="48"/>
      <c r="D10" s="48"/>
      <c r="E10" s="48"/>
      <c r="F10" s="48"/>
      <c r="G10" s="48"/>
      <c r="H10" s="48"/>
      <c r="I10" s="4"/>
    </row>
    <row r="11" spans="1:9" ht="15.6">
      <c r="A11" s="4"/>
      <c r="B11" s="21" t="s">
        <v>263</v>
      </c>
      <c r="C11" s="4"/>
      <c r="D11" s="4"/>
      <c r="E11" s="4"/>
      <c r="F11" s="4"/>
      <c r="G11" s="4"/>
      <c r="H11" s="4"/>
      <c r="I11" s="4"/>
    </row>
    <row r="12" spans="1:9" ht="15">
      <c r="A12" s="4"/>
      <c r="B12" s="4"/>
      <c r="C12" s="4"/>
      <c r="D12" s="4"/>
      <c r="E12" s="31" t="s">
        <v>2127</v>
      </c>
      <c r="F12" s="31" t="s">
        <v>2098</v>
      </c>
      <c r="G12" s="31" t="s">
        <v>2127</v>
      </c>
      <c r="H12" s="31" t="s">
        <v>2098</v>
      </c>
      <c r="I12" s="4"/>
    </row>
    <row r="13" spans="1:9" ht="15">
      <c r="A13" s="4"/>
      <c r="B13" s="4"/>
      <c r="C13" s="4"/>
      <c r="D13" s="4"/>
      <c r="E13" s="31" t="s">
        <v>1016</v>
      </c>
      <c r="F13" s="31" t="s">
        <v>1016</v>
      </c>
      <c r="G13" s="31" t="s">
        <v>1118</v>
      </c>
      <c r="H13" s="31" t="s">
        <v>1118</v>
      </c>
      <c r="I13" s="4"/>
    </row>
    <row r="14" spans="1:9" ht="14.1" customHeight="1">
      <c r="A14" s="4"/>
      <c r="B14" s="4"/>
      <c r="C14" s="4"/>
      <c r="D14" s="4"/>
      <c r="E14" s="26" t="s">
        <v>51</v>
      </c>
      <c r="F14" s="26" t="s">
        <v>51</v>
      </c>
      <c r="G14" s="26" t="s">
        <v>87</v>
      </c>
      <c r="H14" s="26" t="s">
        <v>87</v>
      </c>
      <c r="I14" s="4"/>
    </row>
    <row r="15" spans="1:9" ht="15">
      <c r="A15" s="4"/>
      <c r="B15" s="54" t="s">
        <v>408</v>
      </c>
      <c r="C15" s="17" t="s">
        <v>1564</v>
      </c>
      <c r="D15" s="26" t="s">
        <v>51</v>
      </c>
      <c r="E15" s="3">
        <v>708000</v>
      </c>
      <c r="F15" s="3">
        <v>684000</v>
      </c>
      <c r="G15" s="3">
        <v>708000</v>
      </c>
      <c r="H15" s="3">
        <v>684000</v>
      </c>
      <c r="I15" s="26" t="s">
        <v>51</v>
      </c>
    </row>
    <row r="16" spans="1:9" ht="15">
      <c r="A16" s="4"/>
      <c r="B16" s="55"/>
      <c r="C16" s="17" t="s">
        <v>1559</v>
      </c>
      <c r="D16" s="26" t="s">
        <v>87</v>
      </c>
      <c r="E16" s="3">
        <v>0</v>
      </c>
      <c r="F16" s="3">
        <v>0</v>
      </c>
      <c r="G16" s="3">
        <v>0</v>
      </c>
      <c r="H16" s="3">
        <v>0</v>
      </c>
      <c r="I16" s="26" t="s">
        <v>87</v>
      </c>
    </row>
    <row r="17" spans="1:9" ht="15">
      <c r="A17" s="4"/>
      <c r="B17" s="55"/>
      <c r="C17" s="17" t="s">
        <v>1561</v>
      </c>
      <c r="D17" s="26" t="s">
        <v>109</v>
      </c>
      <c r="E17" s="3">
        <v>0</v>
      </c>
      <c r="F17" s="3">
        <v>0</v>
      </c>
      <c r="G17" s="3">
        <v>0</v>
      </c>
      <c r="H17" s="3">
        <v>0</v>
      </c>
      <c r="I17" s="26" t="s">
        <v>109</v>
      </c>
    </row>
    <row r="18" spans="1:9" ht="15">
      <c r="A18" s="4"/>
      <c r="B18" s="55"/>
      <c r="C18" s="17" t="s">
        <v>1560</v>
      </c>
      <c r="D18" s="26" t="s">
        <v>123</v>
      </c>
      <c r="E18" s="3">
        <v>0</v>
      </c>
      <c r="F18" s="3">
        <v>0</v>
      </c>
      <c r="G18" s="3">
        <v>0</v>
      </c>
      <c r="H18" s="3">
        <v>0</v>
      </c>
      <c r="I18" s="26" t="s">
        <v>123</v>
      </c>
    </row>
    <row r="19" spans="1:9" ht="15">
      <c r="A19" s="4"/>
      <c r="B19" s="55"/>
      <c r="C19" s="17" t="s">
        <v>746</v>
      </c>
      <c r="D19" s="26" t="s">
        <v>137</v>
      </c>
      <c r="E19" s="3">
        <v>0</v>
      </c>
      <c r="F19" s="3">
        <v>0</v>
      </c>
      <c r="G19" s="3">
        <v>0</v>
      </c>
      <c r="H19" s="3">
        <v>0</v>
      </c>
      <c r="I19" s="26" t="s">
        <v>137</v>
      </c>
    </row>
    <row r="20" spans="1:9" ht="15">
      <c r="A20" s="4"/>
      <c r="B20" s="53"/>
      <c r="C20" s="17" t="s">
        <v>1717</v>
      </c>
      <c r="D20" s="26" t="s">
        <v>143</v>
      </c>
      <c r="E20" s="3">
        <v>708000</v>
      </c>
      <c r="F20" s="3">
        <v>684000</v>
      </c>
      <c r="G20" s="3">
        <v>708000</v>
      </c>
      <c r="H20" s="3">
        <v>684000</v>
      </c>
      <c r="I20" s="26" t="s">
        <v>143</v>
      </c>
    </row>
    <row r="21" spans="1:9" ht="15">
      <c r="A21" s="4"/>
      <c r="B21" s="54" t="s">
        <v>410</v>
      </c>
      <c r="C21" s="17" t="s">
        <v>1563</v>
      </c>
      <c r="D21" s="26" t="s">
        <v>348</v>
      </c>
      <c r="E21" s="3">
        <v>0</v>
      </c>
      <c r="F21" s="3">
        <v>367000</v>
      </c>
      <c r="G21" s="3">
        <v>0</v>
      </c>
      <c r="H21" s="3">
        <v>0</v>
      </c>
      <c r="I21" s="26" t="s">
        <v>348</v>
      </c>
    </row>
    <row r="22" spans="1:9" ht="15">
      <c r="A22" s="4"/>
      <c r="B22" s="55"/>
      <c r="C22" s="17" t="s">
        <v>1557</v>
      </c>
      <c r="D22" s="26" t="s">
        <v>349</v>
      </c>
      <c r="E22" s="3">
        <v>0</v>
      </c>
      <c r="F22" s="3">
        <v>0</v>
      </c>
      <c r="G22" s="3">
        <v>0</v>
      </c>
      <c r="H22" s="3">
        <v>0</v>
      </c>
      <c r="I22" s="26" t="s">
        <v>349</v>
      </c>
    </row>
    <row r="23" spans="1:9" ht="15">
      <c r="A23" s="4"/>
      <c r="B23" s="55"/>
      <c r="C23" s="17" t="s">
        <v>1558</v>
      </c>
      <c r="D23" s="26" t="s">
        <v>377</v>
      </c>
      <c r="E23" s="3">
        <v>0</v>
      </c>
      <c r="F23" s="3">
        <v>0</v>
      </c>
      <c r="G23" s="3">
        <v>0</v>
      </c>
      <c r="H23" s="3">
        <v>0</v>
      </c>
      <c r="I23" s="26" t="s">
        <v>377</v>
      </c>
    </row>
    <row r="24" spans="1:9" ht="15">
      <c r="A24" s="4"/>
      <c r="B24" s="55"/>
      <c r="C24" s="17" t="s">
        <v>1567</v>
      </c>
      <c r="D24" s="26" t="s">
        <v>58</v>
      </c>
      <c r="E24" s="3">
        <v>0</v>
      </c>
      <c r="F24" s="3">
        <v>0</v>
      </c>
      <c r="G24" s="3">
        <v>0</v>
      </c>
      <c r="H24" s="3">
        <v>0</v>
      </c>
      <c r="I24" s="26" t="s">
        <v>58</v>
      </c>
    </row>
    <row r="25" spans="1:9" ht="15">
      <c r="A25" s="4"/>
      <c r="B25" s="55"/>
      <c r="C25" s="17" t="s">
        <v>746</v>
      </c>
      <c r="D25" s="26" t="s">
        <v>64</v>
      </c>
      <c r="E25" s="3">
        <v>0</v>
      </c>
      <c r="F25" s="3">
        <v>0</v>
      </c>
      <c r="G25" s="3">
        <v>0</v>
      </c>
      <c r="H25" s="3">
        <v>0</v>
      </c>
      <c r="I25" s="26" t="s">
        <v>64</v>
      </c>
    </row>
    <row r="26" spans="1:9" ht="15">
      <c r="A26" s="4"/>
      <c r="B26" s="53"/>
      <c r="C26" s="17" t="s">
        <v>1717</v>
      </c>
      <c r="D26" s="26" t="s">
        <v>68</v>
      </c>
      <c r="E26" s="3">
        <v>0</v>
      </c>
      <c r="F26" s="3">
        <v>367000</v>
      </c>
      <c r="G26" s="3">
        <v>0</v>
      </c>
      <c r="H26" s="3">
        <v>0</v>
      </c>
      <c r="I26" s="26" t="s">
        <v>68</v>
      </c>
    </row>
    <row r="27" spans="1:9" ht="15">
      <c r="A27" s="4"/>
      <c r="B27" s="54" t="s">
        <v>390</v>
      </c>
      <c r="C27" s="17" t="s">
        <v>1551</v>
      </c>
      <c r="D27" s="26" t="s">
        <v>75</v>
      </c>
      <c r="E27" s="3">
        <v>0</v>
      </c>
      <c r="F27" s="3">
        <v>0</v>
      </c>
      <c r="G27" s="3">
        <v>0</v>
      </c>
      <c r="H27" s="3">
        <v>0</v>
      </c>
      <c r="I27" s="26" t="s">
        <v>75</v>
      </c>
    </row>
    <row r="28" spans="1:9" ht="15">
      <c r="A28" s="4"/>
      <c r="B28" s="55"/>
      <c r="C28" s="17" t="s">
        <v>1548</v>
      </c>
      <c r="D28" s="26" t="s">
        <v>78</v>
      </c>
      <c r="E28" s="3">
        <v>28000</v>
      </c>
      <c r="F28" s="3">
        <v>396000</v>
      </c>
      <c r="G28" s="3">
        <v>0</v>
      </c>
      <c r="H28" s="3">
        <v>0</v>
      </c>
      <c r="I28" s="26" t="s">
        <v>78</v>
      </c>
    </row>
    <row r="29" spans="1:9" ht="15">
      <c r="A29" s="4"/>
      <c r="B29" s="55"/>
      <c r="C29" s="17" t="s">
        <v>1553</v>
      </c>
      <c r="D29" s="26" t="s">
        <v>80</v>
      </c>
      <c r="E29" s="3">
        <v>0</v>
      </c>
      <c r="F29" s="3">
        <v>0</v>
      </c>
      <c r="G29" s="3">
        <v>0</v>
      </c>
      <c r="H29" s="3">
        <v>0</v>
      </c>
      <c r="I29" s="26" t="s">
        <v>80</v>
      </c>
    </row>
    <row r="30" spans="1:9" ht="15">
      <c r="A30" s="4"/>
      <c r="B30" s="53"/>
      <c r="C30" s="17" t="s">
        <v>1717</v>
      </c>
      <c r="D30" s="26" t="s">
        <v>81</v>
      </c>
      <c r="E30" s="3">
        <v>28000</v>
      </c>
      <c r="F30" s="3">
        <v>396000</v>
      </c>
      <c r="G30" s="3">
        <v>0</v>
      </c>
      <c r="H30" s="3">
        <v>0</v>
      </c>
      <c r="I30" s="26" t="s">
        <v>81</v>
      </c>
    </row>
    <row r="31" spans="1:9" ht="30" customHeight="1">
      <c r="A31" s="4"/>
      <c r="B31" s="54" t="s">
        <v>1555</v>
      </c>
      <c r="C31" s="54"/>
      <c r="D31" s="28" t="s">
        <v>82</v>
      </c>
      <c r="E31" s="23">
        <v>3782000</v>
      </c>
      <c r="F31" s="23">
        <v>3917000</v>
      </c>
      <c r="G31" s="23">
        <v>3782000</v>
      </c>
      <c r="H31" s="23">
        <v>3917000</v>
      </c>
      <c r="I31" s="28" t="s">
        <v>82</v>
      </c>
    </row>
  </sheetData>
  <mergeCells count="8">
    <mergeCell ref="B31:C31"/>
    <mergeCell ref="A1:C1"/>
    <mergeCell ref="A2:C2"/>
    <mergeCell ref="D4:E4"/>
    <mergeCell ref="B10:H10"/>
    <mergeCell ref="B15:B20"/>
    <mergeCell ref="B21:B26"/>
    <mergeCell ref="B27:B3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'@lists'!$A$54:$B$54</xm:f>
          </x14:formula1>
          <xm:sqref>C8</xm:sqref>
        </x14:dataValidation>
      </x14:dataValidations>
    </ext>
  </extLst>
</worksheet>
</file>

<file path=xl/worksheets/sheet54.xml><?xml version="1.0" encoding="utf-8"?>
<worksheet xmlns="http://schemas.openxmlformats.org/spreadsheetml/2006/main" xmlns:r="http://schemas.openxmlformats.org/officeDocument/2006/relationships">
  <sheetPr>
    <outlinePr summaryBelow="0" summaryRight="0"/>
  </sheetPr>
  <dimension ref="A1:R46"/>
  <sheetViews>
    <sheetView workbookViewId="0"/>
  </sheetViews>
  <sheetFormatPr defaultColWidth="11.44140625" defaultRowHeight="13.2"/>
  <cols>
    <col min="1" max="1" width="2.88671875" customWidth="1"/>
    <col min="2" max="4" width="21.5546875" customWidth="1"/>
    <col min="5" max="5" width="8.33203125" customWidth="1"/>
    <col min="6" max="17" width="16.33203125" customWidth="1"/>
    <col min="18" max="18" width="8.33203125" customWidth="1"/>
  </cols>
  <sheetData>
    <row r="1" spans="1:18" ht="15">
      <c r="A1" s="47" t="s">
        <v>862</v>
      </c>
      <c r="B1" s="48"/>
      <c r="C1" s="48"/>
      <c r="D1" s="4"/>
      <c r="E1" s="4"/>
      <c r="F1" s="4"/>
      <c r="G1" s="4"/>
      <c r="H1" s="4"/>
      <c r="I1" s="4"/>
      <c r="J1" s="4"/>
      <c r="K1" s="4"/>
      <c r="L1" s="4"/>
      <c r="M1" s="4"/>
      <c r="N1" s="4"/>
      <c r="O1" s="4"/>
      <c r="P1" s="4"/>
      <c r="Q1" s="4"/>
      <c r="R1" s="4"/>
    </row>
    <row r="2" spans="1:18" ht="15">
      <c r="A2" s="47" t="s">
        <v>1043</v>
      </c>
      <c r="B2" s="48"/>
      <c r="C2" s="48"/>
      <c r="D2" s="4"/>
      <c r="E2" s="4"/>
      <c r="F2" s="4"/>
      <c r="G2" s="4"/>
      <c r="H2" s="4"/>
      <c r="I2" s="4"/>
      <c r="J2" s="4"/>
      <c r="K2" s="4"/>
      <c r="L2" s="4"/>
      <c r="M2" s="4"/>
      <c r="N2" s="4"/>
      <c r="O2" s="4"/>
      <c r="P2" s="4"/>
      <c r="Q2" s="4"/>
      <c r="R2" s="4"/>
    </row>
    <row r="3" spans="1:18" ht="14.1" customHeight="1">
      <c r="A3" s="4"/>
      <c r="B3" s="4"/>
      <c r="C3" s="4"/>
      <c r="D3" s="4"/>
      <c r="E3" s="4"/>
      <c r="F3" s="4"/>
      <c r="G3" s="4"/>
      <c r="H3" s="4"/>
      <c r="I3" s="4"/>
      <c r="J3" s="4"/>
      <c r="K3" s="4"/>
      <c r="L3" s="4"/>
      <c r="M3" s="4"/>
      <c r="N3" s="4"/>
      <c r="O3" s="4"/>
      <c r="P3" s="4"/>
      <c r="Q3" s="4"/>
      <c r="R3" s="4"/>
    </row>
    <row r="4" spans="1:18" ht="15">
      <c r="A4" s="14"/>
      <c r="B4" s="18" t="s">
        <v>842</v>
      </c>
      <c r="C4" s="24" t="s">
        <v>69</v>
      </c>
      <c r="D4" s="49" t="str">
        <f>IF(C4&lt;&gt;"",VLOOKUP(C4,'@Entities'!A2:B71,2,0),"")</f>
        <v>בנק הפועלים בע"מ</v>
      </c>
      <c r="E4" s="50"/>
      <c r="F4" s="4"/>
      <c r="G4" s="4"/>
      <c r="H4" s="4"/>
      <c r="I4" s="4"/>
      <c r="J4" s="4"/>
      <c r="K4" s="4"/>
      <c r="L4" s="4"/>
      <c r="M4" s="4"/>
      <c r="N4" s="4"/>
      <c r="O4" s="4"/>
      <c r="P4" s="4"/>
      <c r="Q4" s="4"/>
      <c r="R4" s="4"/>
    </row>
    <row r="5" spans="1:18" ht="15">
      <c r="A5" s="11"/>
      <c r="B5" s="11" t="s">
        <v>2104</v>
      </c>
      <c r="C5" s="9">
        <v>43465</v>
      </c>
      <c r="D5" s="4"/>
      <c r="E5" s="4"/>
      <c r="F5" s="4"/>
      <c r="G5" s="4"/>
      <c r="H5" s="4"/>
      <c r="I5" s="4"/>
      <c r="J5" s="4"/>
      <c r="K5" s="4"/>
      <c r="L5" s="4"/>
      <c r="M5" s="4"/>
      <c r="N5" s="4"/>
      <c r="O5" s="4"/>
      <c r="P5" s="4"/>
      <c r="Q5" s="4"/>
      <c r="R5" s="4"/>
    </row>
    <row r="6" spans="1:18" ht="15">
      <c r="A6" s="11"/>
      <c r="B6" s="20" t="str">
        <f>"סוג מטבע"&amp;IF(C6="ILS","אלפי ש""""ח","")</f>
        <v>סוג מטבעאלפי ש""ח</v>
      </c>
      <c r="C6" s="25" t="s">
        <v>556</v>
      </c>
      <c r="D6" s="4"/>
      <c r="E6" s="4"/>
      <c r="F6" s="4"/>
      <c r="G6" s="4"/>
      <c r="H6" s="4"/>
      <c r="I6" s="4"/>
      <c r="J6" s="4"/>
      <c r="K6" s="4"/>
      <c r="L6" s="4"/>
      <c r="M6" s="4"/>
      <c r="N6" s="4"/>
      <c r="O6" s="4"/>
      <c r="P6" s="4"/>
      <c r="Q6" s="4"/>
      <c r="R6" s="4"/>
    </row>
    <row r="7" spans="1:18" ht="18" customHeight="1">
      <c r="A7" s="15"/>
      <c r="B7" s="15"/>
      <c r="C7" s="10"/>
      <c r="D7" s="4"/>
      <c r="E7" s="4"/>
      <c r="F7" s="4"/>
      <c r="G7" s="4"/>
      <c r="H7" s="4"/>
      <c r="I7" s="4"/>
      <c r="J7" s="4"/>
      <c r="K7" s="4"/>
      <c r="L7" s="4"/>
      <c r="M7" s="4"/>
      <c r="N7" s="4"/>
      <c r="O7" s="4"/>
      <c r="P7" s="4"/>
      <c r="Q7" s="4"/>
      <c r="R7" s="4"/>
    </row>
    <row r="8" spans="1:18" ht="15">
      <c r="A8" s="16"/>
      <c r="B8" s="16" t="s">
        <v>1497</v>
      </c>
      <c r="C8" s="22" t="str">
        <f>B11</f>
        <v>630-62</v>
      </c>
      <c r="D8" s="4"/>
      <c r="E8" s="4"/>
      <c r="F8" s="4"/>
      <c r="G8" s="4"/>
      <c r="H8" s="4"/>
      <c r="I8" s="4"/>
      <c r="J8" s="4"/>
      <c r="K8" s="4"/>
      <c r="L8" s="4"/>
      <c r="M8" s="4"/>
      <c r="N8" s="4"/>
      <c r="O8" s="4"/>
      <c r="P8" s="4"/>
      <c r="Q8" s="4"/>
      <c r="R8" s="4"/>
    </row>
    <row r="9" spans="1:18" ht="14.1" customHeight="1">
      <c r="A9" s="4"/>
      <c r="B9" s="4"/>
      <c r="C9" s="4"/>
      <c r="D9" s="4"/>
      <c r="E9" s="4"/>
      <c r="F9" s="4"/>
      <c r="G9" s="4"/>
      <c r="H9" s="4"/>
      <c r="I9" s="4"/>
      <c r="J9" s="4"/>
      <c r="K9" s="4"/>
      <c r="L9" s="4"/>
      <c r="M9" s="4"/>
      <c r="N9" s="4"/>
      <c r="O9" s="4"/>
      <c r="P9" s="4"/>
      <c r="Q9" s="4"/>
      <c r="R9" s="4"/>
    </row>
    <row r="10" spans="1:18" ht="36" customHeight="1">
      <c r="A10" s="4"/>
      <c r="B10" s="51" t="s">
        <v>266</v>
      </c>
      <c r="C10" s="48"/>
      <c r="D10" s="48"/>
      <c r="E10" s="48"/>
      <c r="F10" s="48"/>
      <c r="G10" s="48"/>
      <c r="H10" s="48"/>
      <c r="I10" s="48"/>
      <c r="J10" s="48"/>
      <c r="K10" s="48"/>
      <c r="L10" s="48"/>
      <c r="M10" s="48"/>
      <c r="N10" s="48"/>
      <c r="O10" s="48"/>
      <c r="P10" s="48"/>
      <c r="Q10" s="72"/>
      <c r="R10" s="4"/>
    </row>
    <row r="11" spans="1:18" ht="15.6">
      <c r="A11" s="4"/>
      <c r="B11" s="21" t="s">
        <v>265</v>
      </c>
      <c r="C11" s="4"/>
      <c r="D11" s="4"/>
      <c r="E11" s="4"/>
      <c r="F11" s="4"/>
      <c r="G11" s="4"/>
      <c r="H11" s="4"/>
      <c r="I11" s="4"/>
      <c r="J11" s="4"/>
      <c r="K11" s="4"/>
      <c r="L11" s="4"/>
      <c r="M11" s="4"/>
      <c r="N11" s="4"/>
      <c r="O11" s="4"/>
      <c r="P11" s="4"/>
      <c r="Q11" s="4"/>
      <c r="R11" s="4"/>
    </row>
    <row r="12" spans="1:18" ht="15">
      <c r="A12" s="4"/>
      <c r="B12" s="4"/>
      <c r="C12" s="4"/>
      <c r="D12" s="4"/>
      <c r="E12" s="4"/>
      <c r="F12" s="58" t="s">
        <v>2127</v>
      </c>
      <c r="G12" s="59"/>
      <c r="H12" s="59"/>
      <c r="I12" s="59"/>
      <c r="J12" s="59"/>
      <c r="K12" s="58"/>
      <c r="L12" s="58" t="s">
        <v>2098</v>
      </c>
      <c r="M12" s="59"/>
      <c r="N12" s="59"/>
      <c r="O12" s="59"/>
      <c r="P12" s="59"/>
      <c r="Q12" s="58"/>
      <c r="R12" s="4"/>
    </row>
    <row r="13" spans="1:18" ht="15">
      <c r="A13" s="4"/>
      <c r="B13" s="4"/>
      <c r="C13" s="4"/>
      <c r="D13" s="4"/>
      <c r="E13" s="4"/>
      <c r="F13" s="58" t="s">
        <v>1187</v>
      </c>
      <c r="G13" s="58"/>
      <c r="H13" s="58" t="s">
        <v>1185</v>
      </c>
      <c r="I13" s="58" t="s">
        <v>1190</v>
      </c>
      <c r="J13" s="58" t="s">
        <v>1186</v>
      </c>
      <c r="K13" s="58" t="s">
        <v>1618</v>
      </c>
      <c r="L13" s="58" t="s">
        <v>1187</v>
      </c>
      <c r="M13" s="58"/>
      <c r="N13" s="58" t="s">
        <v>1185</v>
      </c>
      <c r="O13" s="58" t="s">
        <v>1190</v>
      </c>
      <c r="P13" s="58" t="s">
        <v>1186</v>
      </c>
      <c r="Q13" s="58" t="s">
        <v>1618</v>
      </c>
      <c r="R13" s="4"/>
    </row>
    <row r="14" spans="1:18" ht="15">
      <c r="A14" s="4"/>
      <c r="B14" s="4"/>
      <c r="C14" s="4"/>
      <c r="D14" s="4"/>
      <c r="E14" s="4"/>
      <c r="F14" s="31" t="s">
        <v>2100</v>
      </c>
      <c r="G14" s="31" t="s">
        <v>746</v>
      </c>
      <c r="H14" s="58"/>
      <c r="I14" s="58"/>
      <c r="J14" s="58"/>
      <c r="K14" s="58"/>
      <c r="L14" s="31" t="s">
        <v>2100</v>
      </c>
      <c r="M14" s="31" t="s">
        <v>746</v>
      </c>
      <c r="N14" s="58"/>
      <c r="O14" s="58"/>
      <c r="P14" s="58"/>
      <c r="Q14" s="58"/>
      <c r="R14" s="4"/>
    </row>
    <row r="15" spans="1:18" ht="14.1" customHeight="1">
      <c r="A15" s="4"/>
      <c r="B15" s="4"/>
      <c r="C15" s="4"/>
      <c r="D15" s="4"/>
      <c r="E15" s="4"/>
      <c r="F15" s="26" t="s">
        <v>51</v>
      </c>
      <c r="G15" s="26" t="s">
        <v>87</v>
      </c>
      <c r="H15" s="26" t="s">
        <v>109</v>
      </c>
      <c r="I15" s="26" t="s">
        <v>123</v>
      </c>
      <c r="J15" s="26" t="s">
        <v>137</v>
      </c>
      <c r="K15" s="26" t="s">
        <v>143</v>
      </c>
      <c r="L15" s="26" t="s">
        <v>51</v>
      </c>
      <c r="M15" s="26" t="s">
        <v>87</v>
      </c>
      <c r="N15" s="26" t="s">
        <v>109</v>
      </c>
      <c r="O15" s="26" t="s">
        <v>123</v>
      </c>
      <c r="P15" s="26" t="s">
        <v>137</v>
      </c>
      <c r="Q15" s="26" t="s">
        <v>143</v>
      </c>
      <c r="R15" s="4"/>
    </row>
    <row r="16" spans="1:18" ht="15">
      <c r="A16" s="4"/>
      <c r="B16" s="54" t="s">
        <v>708</v>
      </c>
      <c r="C16" s="53" t="s">
        <v>528</v>
      </c>
      <c r="D16" s="53"/>
      <c r="E16" s="26" t="s">
        <v>51</v>
      </c>
      <c r="F16" s="3">
        <v>0</v>
      </c>
      <c r="G16" s="3">
        <v>0</v>
      </c>
      <c r="H16" s="3">
        <v>0</v>
      </c>
      <c r="I16" s="3">
        <v>0</v>
      </c>
      <c r="J16" s="3">
        <v>0</v>
      </c>
      <c r="K16" s="3">
        <v>0</v>
      </c>
      <c r="L16" s="3">
        <v>0</v>
      </c>
      <c r="M16" s="3">
        <v>0</v>
      </c>
      <c r="N16" s="3">
        <v>0</v>
      </c>
      <c r="O16" s="3">
        <v>0</v>
      </c>
      <c r="P16" s="3">
        <v>0</v>
      </c>
      <c r="Q16" s="3">
        <v>0</v>
      </c>
      <c r="R16" s="26" t="s">
        <v>51</v>
      </c>
    </row>
    <row r="17" spans="1:18" ht="15">
      <c r="A17" s="4"/>
      <c r="B17" s="55"/>
      <c r="C17" s="53" t="s">
        <v>524</v>
      </c>
      <c r="D17" s="53"/>
      <c r="E17" s="26" t="s">
        <v>87</v>
      </c>
      <c r="F17" s="3">
        <v>0</v>
      </c>
      <c r="G17" s="3">
        <v>0</v>
      </c>
      <c r="H17" s="3">
        <v>0</v>
      </c>
      <c r="I17" s="3">
        <v>0</v>
      </c>
      <c r="J17" s="3">
        <v>0</v>
      </c>
      <c r="K17" s="3">
        <v>0</v>
      </c>
      <c r="L17" s="3">
        <v>0</v>
      </c>
      <c r="M17" s="3">
        <v>0</v>
      </c>
      <c r="N17" s="3">
        <v>2076000</v>
      </c>
      <c r="O17" s="3">
        <v>0</v>
      </c>
      <c r="P17" s="3">
        <v>0</v>
      </c>
      <c r="Q17" s="3">
        <v>2076000</v>
      </c>
      <c r="R17" s="26" t="s">
        <v>87</v>
      </c>
    </row>
    <row r="18" spans="1:18" ht="15">
      <c r="A18" s="4"/>
      <c r="B18" s="55"/>
      <c r="C18" s="53" t="s">
        <v>1183</v>
      </c>
      <c r="D18" s="17" t="s">
        <v>742</v>
      </c>
      <c r="E18" s="26" t="s">
        <v>109</v>
      </c>
      <c r="F18" s="3">
        <v>0</v>
      </c>
      <c r="G18" s="3">
        <v>0</v>
      </c>
      <c r="H18" s="3">
        <v>0</v>
      </c>
      <c r="I18" s="3">
        <v>0</v>
      </c>
      <c r="J18" s="3">
        <v>0</v>
      </c>
      <c r="K18" s="3">
        <v>0</v>
      </c>
      <c r="L18" s="3">
        <v>0</v>
      </c>
      <c r="M18" s="3">
        <v>0</v>
      </c>
      <c r="N18" s="3">
        <v>0</v>
      </c>
      <c r="O18" s="3">
        <v>0</v>
      </c>
      <c r="P18" s="3">
        <v>0</v>
      </c>
      <c r="Q18" s="3">
        <v>0</v>
      </c>
      <c r="R18" s="26" t="s">
        <v>109</v>
      </c>
    </row>
    <row r="19" spans="1:18" ht="15">
      <c r="A19" s="4"/>
      <c r="B19" s="55"/>
      <c r="C19" s="53"/>
      <c r="D19" s="17" t="s">
        <v>743</v>
      </c>
      <c r="E19" s="26" t="s">
        <v>123</v>
      </c>
      <c r="F19" s="3">
        <v>0</v>
      </c>
      <c r="G19" s="3">
        <v>0</v>
      </c>
      <c r="H19" s="3">
        <v>0</v>
      </c>
      <c r="I19" s="3">
        <v>0</v>
      </c>
      <c r="J19" s="3">
        <v>0</v>
      </c>
      <c r="K19" s="3">
        <v>0</v>
      </c>
      <c r="L19" s="3">
        <v>0</v>
      </c>
      <c r="M19" s="3">
        <v>0</v>
      </c>
      <c r="N19" s="3">
        <v>0</v>
      </c>
      <c r="O19" s="3">
        <v>0</v>
      </c>
      <c r="P19" s="3">
        <v>0</v>
      </c>
      <c r="Q19" s="3">
        <v>0</v>
      </c>
      <c r="R19" s="26" t="s">
        <v>123</v>
      </c>
    </row>
    <row r="20" spans="1:18" ht="15">
      <c r="A20" s="4"/>
      <c r="B20" s="55"/>
      <c r="C20" s="53" t="s">
        <v>1182</v>
      </c>
      <c r="D20" s="17" t="s">
        <v>742</v>
      </c>
      <c r="E20" s="26" t="s">
        <v>137</v>
      </c>
      <c r="F20" s="3">
        <v>0</v>
      </c>
      <c r="G20" s="3">
        <v>0</v>
      </c>
      <c r="H20" s="3">
        <v>0</v>
      </c>
      <c r="I20" s="3">
        <v>0</v>
      </c>
      <c r="J20" s="3">
        <v>0</v>
      </c>
      <c r="K20" s="3">
        <v>0</v>
      </c>
      <c r="L20" s="3">
        <v>0</v>
      </c>
      <c r="M20" s="3">
        <v>0</v>
      </c>
      <c r="N20" s="3">
        <v>0</v>
      </c>
      <c r="O20" s="3">
        <v>0</v>
      </c>
      <c r="P20" s="3">
        <v>0</v>
      </c>
      <c r="Q20" s="3">
        <v>0</v>
      </c>
      <c r="R20" s="26" t="s">
        <v>137</v>
      </c>
    </row>
    <row r="21" spans="1:18" ht="15">
      <c r="A21" s="4"/>
      <c r="B21" s="55"/>
      <c r="C21" s="53"/>
      <c r="D21" s="17" t="s">
        <v>743</v>
      </c>
      <c r="E21" s="26" t="s">
        <v>143</v>
      </c>
      <c r="F21" s="3">
        <v>0</v>
      </c>
      <c r="G21" s="3">
        <v>0</v>
      </c>
      <c r="H21" s="3">
        <v>0</v>
      </c>
      <c r="I21" s="3">
        <v>0</v>
      </c>
      <c r="J21" s="3">
        <v>0</v>
      </c>
      <c r="K21" s="3">
        <v>0</v>
      </c>
      <c r="L21" s="3">
        <v>0</v>
      </c>
      <c r="M21" s="3">
        <v>0</v>
      </c>
      <c r="N21" s="3">
        <v>0</v>
      </c>
      <c r="O21" s="3">
        <v>0</v>
      </c>
      <c r="P21" s="3">
        <v>0</v>
      </c>
      <c r="Q21" s="3">
        <v>0</v>
      </c>
      <c r="R21" s="26" t="s">
        <v>143</v>
      </c>
    </row>
    <row r="22" spans="1:18" ht="15">
      <c r="A22" s="4"/>
      <c r="B22" s="55"/>
      <c r="C22" s="53" t="s">
        <v>36</v>
      </c>
      <c r="D22" s="53"/>
      <c r="E22" s="26" t="s">
        <v>348</v>
      </c>
      <c r="F22" s="3">
        <v>0</v>
      </c>
      <c r="G22" s="3">
        <v>14877000</v>
      </c>
      <c r="H22" s="3">
        <v>0</v>
      </c>
      <c r="I22" s="3">
        <v>0</v>
      </c>
      <c r="J22" s="3">
        <v>0</v>
      </c>
      <c r="K22" s="3">
        <v>14877000</v>
      </c>
      <c r="L22" s="3">
        <v>0</v>
      </c>
      <c r="M22" s="3">
        <v>9922000</v>
      </c>
      <c r="N22" s="3">
        <v>0</v>
      </c>
      <c r="O22" s="3">
        <v>0</v>
      </c>
      <c r="P22" s="3">
        <v>0</v>
      </c>
      <c r="Q22" s="3">
        <v>9922000</v>
      </c>
      <c r="R22" s="26" t="s">
        <v>348</v>
      </c>
    </row>
    <row r="23" spans="1:18" ht="15">
      <c r="A23" s="4"/>
      <c r="B23" s="55"/>
      <c r="C23" s="53" t="s">
        <v>1618</v>
      </c>
      <c r="D23" s="54"/>
      <c r="E23" s="26" t="s">
        <v>349</v>
      </c>
      <c r="F23" s="3">
        <v>0</v>
      </c>
      <c r="G23" s="3">
        <v>14877000</v>
      </c>
      <c r="H23" s="3">
        <v>0</v>
      </c>
      <c r="I23" s="3">
        <v>0</v>
      </c>
      <c r="J23" s="3">
        <v>0</v>
      </c>
      <c r="K23" s="3">
        <v>14877000</v>
      </c>
      <c r="L23" s="3">
        <v>0</v>
      </c>
      <c r="M23" s="3">
        <v>9922000</v>
      </c>
      <c r="N23" s="3">
        <v>2076000</v>
      </c>
      <c r="O23" s="3">
        <v>0</v>
      </c>
      <c r="P23" s="3">
        <v>0</v>
      </c>
      <c r="Q23" s="3">
        <v>11998000</v>
      </c>
      <c r="R23" s="26" t="s">
        <v>349</v>
      </c>
    </row>
    <row r="24" spans="1:18" ht="15">
      <c r="A24" s="4"/>
      <c r="B24" s="53"/>
      <c r="C24" s="53" t="s">
        <v>2030</v>
      </c>
      <c r="D24" s="71"/>
      <c r="E24" s="26" t="s">
        <v>377</v>
      </c>
      <c r="F24" s="3">
        <v>0</v>
      </c>
      <c r="G24" s="3">
        <v>9863000</v>
      </c>
      <c r="H24" s="38"/>
      <c r="I24" s="38"/>
      <c r="J24" s="38"/>
      <c r="K24" s="3">
        <v>9863000</v>
      </c>
      <c r="L24" s="3">
        <v>0</v>
      </c>
      <c r="M24" s="3">
        <v>7843000</v>
      </c>
      <c r="N24" s="38"/>
      <c r="O24" s="38"/>
      <c r="P24" s="38"/>
      <c r="Q24" s="3">
        <v>7843000</v>
      </c>
      <c r="R24" s="26" t="s">
        <v>377</v>
      </c>
    </row>
    <row r="25" spans="1:18" ht="15">
      <c r="A25" s="4"/>
      <c r="B25" s="54" t="s">
        <v>442</v>
      </c>
      <c r="C25" s="53" t="s">
        <v>528</v>
      </c>
      <c r="D25" s="53"/>
      <c r="E25" s="26" t="s">
        <v>58</v>
      </c>
      <c r="F25" s="3">
        <v>0</v>
      </c>
      <c r="G25" s="3">
        <v>3542000</v>
      </c>
      <c r="H25" s="3">
        <v>0</v>
      </c>
      <c r="I25" s="3">
        <v>0</v>
      </c>
      <c r="J25" s="3">
        <v>0</v>
      </c>
      <c r="K25" s="3">
        <v>3542000</v>
      </c>
      <c r="L25" s="3">
        <v>0</v>
      </c>
      <c r="M25" s="3">
        <v>3221000</v>
      </c>
      <c r="N25" s="3">
        <v>0</v>
      </c>
      <c r="O25" s="3">
        <v>0</v>
      </c>
      <c r="P25" s="3">
        <v>0</v>
      </c>
      <c r="Q25" s="3">
        <v>3221000</v>
      </c>
      <c r="R25" s="26" t="s">
        <v>58</v>
      </c>
    </row>
    <row r="26" spans="1:18" ht="15">
      <c r="A26" s="4"/>
      <c r="B26" s="55"/>
      <c r="C26" s="53" t="s">
        <v>524</v>
      </c>
      <c r="D26" s="53"/>
      <c r="E26" s="26" t="s">
        <v>64</v>
      </c>
      <c r="F26" s="3">
        <v>20094000</v>
      </c>
      <c r="G26" s="3">
        <v>22825000</v>
      </c>
      <c r="H26" s="3">
        <v>171405000</v>
      </c>
      <c r="I26" s="3">
        <v>0</v>
      </c>
      <c r="J26" s="3">
        <v>325000</v>
      </c>
      <c r="K26" s="3">
        <v>214649000</v>
      </c>
      <c r="L26" s="3">
        <v>23371000</v>
      </c>
      <c r="M26" s="3">
        <v>14065000</v>
      </c>
      <c r="N26" s="3">
        <v>140233000</v>
      </c>
      <c r="O26" s="3">
        <v>0</v>
      </c>
      <c r="P26" s="3">
        <v>157000</v>
      </c>
      <c r="Q26" s="3">
        <v>177826000</v>
      </c>
      <c r="R26" s="26" t="s">
        <v>64</v>
      </c>
    </row>
    <row r="27" spans="1:18" ht="15">
      <c r="A27" s="4"/>
      <c r="B27" s="55"/>
      <c r="C27" s="53" t="s">
        <v>1183</v>
      </c>
      <c r="D27" s="17" t="s">
        <v>742</v>
      </c>
      <c r="E27" s="26" t="s">
        <v>68</v>
      </c>
      <c r="F27" s="3">
        <v>0</v>
      </c>
      <c r="G27" s="3">
        <v>0</v>
      </c>
      <c r="H27" s="3">
        <v>0</v>
      </c>
      <c r="I27" s="3">
        <v>0</v>
      </c>
      <c r="J27" s="3">
        <v>0</v>
      </c>
      <c r="K27" s="3">
        <v>0</v>
      </c>
      <c r="L27" s="3">
        <v>0</v>
      </c>
      <c r="M27" s="3">
        <v>0</v>
      </c>
      <c r="N27" s="3">
        <v>0</v>
      </c>
      <c r="O27" s="3">
        <v>0</v>
      </c>
      <c r="P27" s="3">
        <v>0</v>
      </c>
      <c r="Q27" s="3">
        <v>0</v>
      </c>
      <c r="R27" s="26" t="s">
        <v>68</v>
      </c>
    </row>
    <row r="28" spans="1:18" ht="15">
      <c r="A28" s="4"/>
      <c r="B28" s="55"/>
      <c r="C28" s="53"/>
      <c r="D28" s="17" t="s">
        <v>743</v>
      </c>
      <c r="E28" s="26" t="s">
        <v>75</v>
      </c>
      <c r="F28" s="3">
        <v>0</v>
      </c>
      <c r="G28" s="3">
        <v>0</v>
      </c>
      <c r="H28" s="3">
        <v>0</v>
      </c>
      <c r="I28" s="3">
        <v>0</v>
      </c>
      <c r="J28" s="3">
        <v>0</v>
      </c>
      <c r="K28" s="3">
        <v>0</v>
      </c>
      <c r="L28" s="3">
        <v>0</v>
      </c>
      <c r="M28" s="3">
        <v>0</v>
      </c>
      <c r="N28" s="3">
        <v>0</v>
      </c>
      <c r="O28" s="3">
        <v>0</v>
      </c>
      <c r="P28" s="3">
        <v>0</v>
      </c>
      <c r="Q28" s="3">
        <v>0</v>
      </c>
      <c r="R28" s="26" t="s">
        <v>75</v>
      </c>
    </row>
    <row r="29" spans="1:18" ht="15">
      <c r="A29" s="4"/>
      <c r="B29" s="55"/>
      <c r="C29" s="53" t="s">
        <v>1182</v>
      </c>
      <c r="D29" s="17" t="s">
        <v>742</v>
      </c>
      <c r="E29" s="26" t="s">
        <v>78</v>
      </c>
      <c r="F29" s="3">
        <v>0</v>
      </c>
      <c r="G29" s="3">
        <v>24426000</v>
      </c>
      <c r="H29" s="3">
        <v>15209000</v>
      </c>
      <c r="I29" s="3">
        <v>2399000</v>
      </c>
      <c r="J29" s="3">
        <v>478000</v>
      </c>
      <c r="K29" s="3">
        <v>42512000</v>
      </c>
      <c r="L29" s="3">
        <v>0</v>
      </c>
      <c r="M29" s="3">
        <v>20752000</v>
      </c>
      <c r="N29" s="3">
        <v>14212000</v>
      </c>
      <c r="O29" s="3">
        <v>2712000</v>
      </c>
      <c r="P29" s="3">
        <v>193000</v>
      </c>
      <c r="Q29" s="3">
        <v>37869000</v>
      </c>
      <c r="R29" s="26" t="s">
        <v>78</v>
      </c>
    </row>
    <row r="30" spans="1:18" ht="15">
      <c r="A30" s="4"/>
      <c r="B30" s="55"/>
      <c r="C30" s="53"/>
      <c r="D30" s="17" t="s">
        <v>743</v>
      </c>
      <c r="E30" s="26" t="s">
        <v>80</v>
      </c>
      <c r="F30" s="3">
        <v>0</v>
      </c>
      <c r="G30" s="3">
        <v>23066000</v>
      </c>
      <c r="H30" s="3">
        <v>16056000</v>
      </c>
      <c r="I30" s="3">
        <v>761000</v>
      </c>
      <c r="J30" s="3">
        <v>477000</v>
      </c>
      <c r="K30" s="3">
        <v>40360000</v>
      </c>
      <c r="L30" s="3">
        <v>0</v>
      </c>
      <c r="M30" s="3">
        <v>19689000</v>
      </c>
      <c r="N30" s="3">
        <v>14230000</v>
      </c>
      <c r="O30" s="3">
        <v>941000</v>
      </c>
      <c r="P30" s="3">
        <v>176000</v>
      </c>
      <c r="Q30" s="3">
        <v>35036000</v>
      </c>
      <c r="R30" s="26" t="s">
        <v>80</v>
      </c>
    </row>
    <row r="31" spans="1:18" ht="15">
      <c r="A31" s="4"/>
      <c r="B31" s="55"/>
      <c r="C31" s="53" t="s">
        <v>36</v>
      </c>
      <c r="D31" s="53"/>
      <c r="E31" s="26" t="s">
        <v>81</v>
      </c>
      <c r="F31" s="3">
        <v>5612000</v>
      </c>
      <c r="G31" s="3">
        <v>678636000</v>
      </c>
      <c r="H31" s="3">
        <v>39547000</v>
      </c>
      <c r="I31" s="3">
        <v>9997000</v>
      </c>
      <c r="J31" s="3">
        <v>0</v>
      </c>
      <c r="K31" s="3">
        <v>733792000</v>
      </c>
      <c r="L31" s="3">
        <v>8580000</v>
      </c>
      <c r="M31" s="3">
        <v>598078000</v>
      </c>
      <c r="N31" s="3">
        <v>42737000</v>
      </c>
      <c r="O31" s="3">
        <v>9073000</v>
      </c>
      <c r="P31" s="3">
        <v>0</v>
      </c>
      <c r="Q31" s="3">
        <v>658468000</v>
      </c>
      <c r="R31" s="26" t="s">
        <v>81</v>
      </c>
    </row>
    <row r="32" spans="1:18" ht="15">
      <c r="A32" s="4"/>
      <c r="B32" s="55"/>
      <c r="C32" s="53" t="s">
        <v>1618</v>
      </c>
      <c r="D32" s="54"/>
      <c r="E32" s="26" t="s">
        <v>82</v>
      </c>
      <c r="F32" s="3">
        <v>25706000</v>
      </c>
      <c r="G32" s="3">
        <v>752495000</v>
      </c>
      <c r="H32" s="3">
        <v>242217000</v>
      </c>
      <c r="I32" s="3">
        <v>13157000</v>
      </c>
      <c r="J32" s="3">
        <v>1280000</v>
      </c>
      <c r="K32" s="3">
        <v>1034855000</v>
      </c>
      <c r="L32" s="3">
        <v>31951000</v>
      </c>
      <c r="M32" s="3">
        <v>655805000</v>
      </c>
      <c r="N32" s="3">
        <v>211412000</v>
      </c>
      <c r="O32" s="3">
        <v>12726000</v>
      </c>
      <c r="P32" s="3">
        <v>526000</v>
      </c>
      <c r="Q32" s="3">
        <v>912420000</v>
      </c>
      <c r="R32" s="26" t="s">
        <v>82</v>
      </c>
    </row>
    <row r="33" spans="1:18" ht="15">
      <c r="A33" s="4"/>
      <c r="B33" s="53"/>
      <c r="C33" s="53" t="s">
        <v>2030</v>
      </c>
      <c r="D33" s="71"/>
      <c r="E33" s="26" t="s">
        <v>84</v>
      </c>
      <c r="F33" s="3">
        <v>4916000</v>
      </c>
      <c r="G33" s="3">
        <v>339029000</v>
      </c>
      <c r="H33" s="38"/>
      <c r="I33" s="38"/>
      <c r="J33" s="38"/>
      <c r="K33" s="3">
        <v>343945000</v>
      </c>
      <c r="L33" s="3">
        <v>7757000</v>
      </c>
      <c r="M33" s="3">
        <v>298671000</v>
      </c>
      <c r="N33" s="38"/>
      <c r="O33" s="38"/>
      <c r="P33" s="38"/>
      <c r="Q33" s="3">
        <v>306428000</v>
      </c>
      <c r="R33" s="26" t="s">
        <v>84</v>
      </c>
    </row>
    <row r="34" spans="1:18" ht="15">
      <c r="A34" s="4"/>
      <c r="B34" s="54" t="s">
        <v>907</v>
      </c>
      <c r="C34" s="53" t="s">
        <v>528</v>
      </c>
      <c r="D34" s="53"/>
      <c r="E34" s="26" t="s">
        <v>85</v>
      </c>
      <c r="F34" s="3">
        <v>0</v>
      </c>
      <c r="G34" s="3">
        <v>0</v>
      </c>
      <c r="H34" s="3">
        <v>0</v>
      </c>
      <c r="I34" s="3">
        <v>11872000</v>
      </c>
      <c r="J34" s="3">
        <v>0</v>
      </c>
      <c r="K34" s="3">
        <v>11872000</v>
      </c>
      <c r="L34" s="3">
        <v>0</v>
      </c>
      <c r="M34" s="3">
        <v>0</v>
      </c>
      <c r="N34" s="3">
        <v>0</v>
      </c>
      <c r="O34" s="3">
        <v>10752000</v>
      </c>
      <c r="P34" s="3">
        <v>0</v>
      </c>
      <c r="Q34" s="3">
        <v>10752000</v>
      </c>
      <c r="R34" s="26" t="s">
        <v>85</v>
      </c>
    </row>
    <row r="35" spans="1:18" ht="15">
      <c r="A35" s="4"/>
      <c r="B35" s="55"/>
      <c r="C35" s="53" t="s">
        <v>524</v>
      </c>
      <c r="D35" s="53"/>
      <c r="E35" s="26" t="s">
        <v>90</v>
      </c>
      <c r="F35" s="3">
        <v>0</v>
      </c>
      <c r="G35" s="3">
        <v>0</v>
      </c>
      <c r="H35" s="3">
        <v>0</v>
      </c>
      <c r="I35" s="3">
        <v>0</v>
      </c>
      <c r="J35" s="3">
        <v>0</v>
      </c>
      <c r="K35" s="3">
        <v>0</v>
      </c>
      <c r="L35" s="3">
        <v>0</v>
      </c>
      <c r="M35" s="3">
        <v>0</v>
      </c>
      <c r="N35" s="3">
        <v>0</v>
      </c>
      <c r="O35" s="3">
        <v>0</v>
      </c>
      <c r="P35" s="3">
        <v>0</v>
      </c>
      <c r="Q35" s="3">
        <v>0</v>
      </c>
      <c r="R35" s="26" t="s">
        <v>90</v>
      </c>
    </row>
    <row r="36" spans="1:18" ht="15">
      <c r="A36" s="4"/>
      <c r="B36" s="55"/>
      <c r="C36" s="53" t="s">
        <v>1183</v>
      </c>
      <c r="D36" s="17" t="s">
        <v>742</v>
      </c>
      <c r="E36" s="26" t="s">
        <v>94</v>
      </c>
      <c r="F36" s="3">
        <v>0</v>
      </c>
      <c r="G36" s="3">
        <v>0</v>
      </c>
      <c r="H36" s="3">
        <v>2727000</v>
      </c>
      <c r="I36" s="3">
        <v>13197000</v>
      </c>
      <c r="J36" s="3">
        <v>0</v>
      </c>
      <c r="K36" s="3">
        <v>15924000</v>
      </c>
      <c r="L36" s="3">
        <v>0</v>
      </c>
      <c r="M36" s="3">
        <v>0</v>
      </c>
      <c r="N36" s="3">
        <v>3723000</v>
      </c>
      <c r="O36" s="3">
        <v>10996000</v>
      </c>
      <c r="P36" s="3">
        <v>0</v>
      </c>
      <c r="Q36" s="3">
        <v>14719000</v>
      </c>
      <c r="R36" s="26" t="s">
        <v>94</v>
      </c>
    </row>
    <row r="37" spans="1:18" ht="15">
      <c r="A37" s="4"/>
      <c r="B37" s="55"/>
      <c r="C37" s="53"/>
      <c r="D37" s="17" t="s">
        <v>743</v>
      </c>
      <c r="E37" s="26" t="s">
        <v>95</v>
      </c>
      <c r="F37" s="3">
        <v>0</v>
      </c>
      <c r="G37" s="3">
        <v>0</v>
      </c>
      <c r="H37" s="3">
        <v>2727000</v>
      </c>
      <c r="I37" s="3">
        <v>13197000</v>
      </c>
      <c r="J37" s="3">
        <v>0</v>
      </c>
      <c r="K37" s="3">
        <v>15924000</v>
      </c>
      <c r="L37" s="3">
        <v>0</v>
      </c>
      <c r="M37" s="3">
        <v>0</v>
      </c>
      <c r="N37" s="3">
        <v>3723000</v>
      </c>
      <c r="O37" s="3">
        <v>10996000</v>
      </c>
      <c r="P37" s="3">
        <v>0</v>
      </c>
      <c r="Q37" s="3">
        <v>14719000</v>
      </c>
      <c r="R37" s="26" t="s">
        <v>95</v>
      </c>
    </row>
    <row r="38" spans="1:18" ht="15">
      <c r="A38" s="4"/>
      <c r="B38" s="55"/>
      <c r="C38" s="53" t="s">
        <v>1182</v>
      </c>
      <c r="D38" s="17" t="s">
        <v>742</v>
      </c>
      <c r="E38" s="26" t="s">
        <v>97</v>
      </c>
      <c r="F38" s="3">
        <v>0</v>
      </c>
      <c r="G38" s="3">
        <v>0</v>
      </c>
      <c r="H38" s="3">
        <v>0</v>
      </c>
      <c r="I38" s="3">
        <v>0</v>
      </c>
      <c r="J38" s="3">
        <v>0</v>
      </c>
      <c r="K38" s="3">
        <v>0</v>
      </c>
      <c r="L38" s="3">
        <v>0</v>
      </c>
      <c r="M38" s="3">
        <v>0</v>
      </c>
      <c r="N38" s="3">
        <v>0</v>
      </c>
      <c r="O38" s="3">
        <v>0</v>
      </c>
      <c r="P38" s="3">
        <v>0</v>
      </c>
      <c r="Q38" s="3">
        <v>0</v>
      </c>
      <c r="R38" s="26" t="s">
        <v>97</v>
      </c>
    </row>
    <row r="39" spans="1:18" ht="15">
      <c r="A39" s="4"/>
      <c r="B39" s="55"/>
      <c r="C39" s="53"/>
      <c r="D39" s="17" t="s">
        <v>743</v>
      </c>
      <c r="E39" s="26" t="s">
        <v>99</v>
      </c>
      <c r="F39" s="3">
        <v>0</v>
      </c>
      <c r="G39" s="3">
        <v>0</v>
      </c>
      <c r="H39" s="3">
        <v>0</v>
      </c>
      <c r="I39" s="3">
        <v>0</v>
      </c>
      <c r="J39" s="3">
        <v>0</v>
      </c>
      <c r="K39" s="3">
        <v>0</v>
      </c>
      <c r="L39" s="3">
        <v>0</v>
      </c>
      <c r="M39" s="3">
        <v>0</v>
      </c>
      <c r="N39" s="3">
        <v>0</v>
      </c>
      <c r="O39" s="3">
        <v>0</v>
      </c>
      <c r="P39" s="3">
        <v>0</v>
      </c>
      <c r="Q39" s="3">
        <v>0</v>
      </c>
      <c r="R39" s="26" t="s">
        <v>99</v>
      </c>
    </row>
    <row r="40" spans="1:18" ht="15">
      <c r="A40" s="4"/>
      <c r="B40" s="55"/>
      <c r="C40" s="53" t="s">
        <v>36</v>
      </c>
      <c r="D40" s="53"/>
      <c r="E40" s="26" t="s">
        <v>100</v>
      </c>
      <c r="F40" s="3">
        <v>0</v>
      </c>
      <c r="G40" s="3">
        <v>0</v>
      </c>
      <c r="H40" s="3">
        <v>0</v>
      </c>
      <c r="I40" s="3">
        <v>0</v>
      </c>
      <c r="J40" s="3">
        <v>0</v>
      </c>
      <c r="K40" s="3">
        <v>0</v>
      </c>
      <c r="L40" s="3">
        <v>0</v>
      </c>
      <c r="M40" s="3">
        <v>59000</v>
      </c>
      <c r="N40" s="3">
        <v>0</v>
      </c>
      <c r="O40" s="3">
        <v>0</v>
      </c>
      <c r="P40" s="3">
        <v>0</v>
      </c>
      <c r="Q40" s="3">
        <v>59000</v>
      </c>
      <c r="R40" s="26" t="s">
        <v>100</v>
      </c>
    </row>
    <row r="41" spans="1:18" ht="15">
      <c r="A41" s="4"/>
      <c r="B41" s="55"/>
      <c r="C41" s="53" t="s">
        <v>1618</v>
      </c>
      <c r="D41" s="54"/>
      <c r="E41" s="26" t="s">
        <v>101</v>
      </c>
      <c r="F41" s="3">
        <v>0</v>
      </c>
      <c r="G41" s="3">
        <v>0</v>
      </c>
      <c r="H41" s="3">
        <v>5454000</v>
      </c>
      <c r="I41" s="3">
        <v>38266000</v>
      </c>
      <c r="J41" s="3">
        <v>0</v>
      </c>
      <c r="K41" s="3">
        <v>43720000</v>
      </c>
      <c r="L41" s="3">
        <v>0</v>
      </c>
      <c r="M41" s="3">
        <v>59000</v>
      </c>
      <c r="N41" s="3">
        <v>7446000</v>
      </c>
      <c r="O41" s="3">
        <v>32744000</v>
      </c>
      <c r="P41" s="3">
        <v>0</v>
      </c>
      <c r="Q41" s="3">
        <v>40249000</v>
      </c>
      <c r="R41" s="26" t="s">
        <v>101</v>
      </c>
    </row>
    <row r="42" spans="1:18" ht="15">
      <c r="A42" s="4"/>
      <c r="B42" s="53"/>
      <c r="C42" s="53" t="s">
        <v>2030</v>
      </c>
      <c r="D42" s="71"/>
      <c r="E42" s="26" t="s">
        <v>104</v>
      </c>
      <c r="F42" s="3">
        <v>0</v>
      </c>
      <c r="G42" s="3">
        <v>0</v>
      </c>
      <c r="H42" s="38"/>
      <c r="I42" s="38"/>
      <c r="J42" s="38"/>
      <c r="K42" s="3">
        <v>0</v>
      </c>
      <c r="L42" s="3">
        <v>0</v>
      </c>
      <c r="M42" s="3">
        <v>59000</v>
      </c>
      <c r="N42" s="38"/>
      <c r="O42" s="38"/>
      <c r="P42" s="38"/>
      <c r="Q42" s="3">
        <v>59000</v>
      </c>
      <c r="R42" s="26" t="s">
        <v>104</v>
      </c>
    </row>
    <row r="43" spans="1:18" ht="15">
      <c r="A43" s="4"/>
      <c r="B43" s="54" t="s">
        <v>918</v>
      </c>
      <c r="C43" s="53" t="s">
        <v>1543</v>
      </c>
      <c r="D43" s="53"/>
      <c r="E43" s="26" t="s">
        <v>106</v>
      </c>
      <c r="F43" s="38"/>
      <c r="G43" s="38"/>
      <c r="H43" s="38"/>
      <c r="I43" s="38"/>
      <c r="J43" s="3">
        <v>0</v>
      </c>
      <c r="K43" s="3">
        <v>0</v>
      </c>
      <c r="L43" s="38"/>
      <c r="M43" s="38"/>
      <c r="N43" s="38"/>
      <c r="O43" s="38"/>
      <c r="P43" s="3">
        <v>121000</v>
      </c>
      <c r="Q43" s="3">
        <v>121000</v>
      </c>
      <c r="R43" s="26" t="s">
        <v>106</v>
      </c>
    </row>
    <row r="44" spans="1:18" ht="15">
      <c r="A44" s="4"/>
      <c r="B44" s="55"/>
      <c r="C44" s="53" t="s">
        <v>1542</v>
      </c>
      <c r="D44" s="53"/>
      <c r="E44" s="26" t="s">
        <v>107</v>
      </c>
      <c r="F44" s="38"/>
      <c r="G44" s="38"/>
      <c r="H44" s="38"/>
      <c r="I44" s="38"/>
      <c r="J44" s="3">
        <v>0</v>
      </c>
      <c r="K44" s="3">
        <v>0</v>
      </c>
      <c r="L44" s="38"/>
      <c r="M44" s="38"/>
      <c r="N44" s="38"/>
      <c r="O44" s="38"/>
      <c r="P44" s="3">
        <v>50000</v>
      </c>
      <c r="Q44" s="3">
        <v>50000</v>
      </c>
      <c r="R44" s="26" t="s">
        <v>107</v>
      </c>
    </row>
    <row r="45" spans="1:18" ht="15">
      <c r="A45" s="4"/>
      <c r="B45" s="53"/>
      <c r="C45" s="54" t="s">
        <v>1184</v>
      </c>
      <c r="D45" s="53"/>
      <c r="E45" s="26" t="s">
        <v>110</v>
      </c>
      <c r="F45" s="38"/>
      <c r="G45" s="38"/>
      <c r="H45" s="3">
        <v>16452000</v>
      </c>
      <c r="I45" s="38"/>
      <c r="J45" s="38"/>
      <c r="K45" s="3">
        <v>16452000</v>
      </c>
      <c r="L45" s="38"/>
      <c r="M45" s="38"/>
      <c r="N45" s="3">
        <v>10593000</v>
      </c>
      <c r="O45" s="38"/>
      <c r="P45" s="38"/>
      <c r="Q45" s="3">
        <v>10593000</v>
      </c>
      <c r="R45" s="26" t="s">
        <v>110</v>
      </c>
    </row>
    <row r="46" spans="1:18" ht="15">
      <c r="A46" s="4"/>
      <c r="B46" s="54" t="s">
        <v>1803</v>
      </c>
      <c r="C46" s="60"/>
      <c r="D46" s="54"/>
      <c r="E46" s="28" t="s">
        <v>111</v>
      </c>
      <c r="F46" s="23">
        <v>25706000</v>
      </c>
      <c r="G46" s="23">
        <v>767372000</v>
      </c>
      <c r="H46" s="23">
        <v>264123000</v>
      </c>
      <c r="I46" s="23">
        <v>51423000</v>
      </c>
      <c r="J46" s="23">
        <v>1280000</v>
      </c>
      <c r="K46" s="23">
        <v>1109904000</v>
      </c>
      <c r="L46" s="23">
        <v>31951000</v>
      </c>
      <c r="M46" s="23">
        <v>665786000</v>
      </c>
      <c r="N46" s="23">
        <v>231527000</v>
      </c>
      <c r="O46" s="23">
        <v>45470000</v>
      </c>
      <c r="P46" s="23">
        <v>697000</v>
      </c>
      <c r="Q46" s="23">
        <v>975431000</v>
      </c>
      <c r="R46" s="28" t="s">
        <v>111</v>
      </c>
    </row>
  </sheetData>
  <mergeCells count="45">
    <mergeCell ref="B43:B45"/>
    <mergeCell ref="C43:D43"/>
    <mergeCell ref="C44:D44"/>
    <mergeCell ref="C45:D45"/>
    <mergeCell ref="B46:D46"/>
    <mergeCell ref="B34:B42"/>
    <mergeCell ref="C34:D34"/>
    <mergeCell ref="C35:D35"/>
    <mergeCell ref="C36:C37"/>
    <mergeCell ref="C38:C39"/>
    <mergeCell ref="C40:D40"/>
    <mergeCell ref="C41:D41"/>
    <mergeCell ref="C42:D42"/>
    <mergeCell ref="B25:B33"/>
    <mergeCell ref="C25:D25"/>
    <mergeCell ref="C26:D26"/>
    <mergeCell ref="C27:C28"/>
    <mergeCell ref="C29:C30"/>
    <mergeCell ref="C31:D31"/>
    <mergeCell ref="C32:D32"/>
    <mergeCell ref="C33:D33"/>
    <mergeCell ref="B16:B24"/>
    <mergeCell ref="C16:D16"/>
    <mergeCell ref="C17:D17"/>
    <mergeCell ref="C18:C19"/>
    <mergeCell ref="C20:C21"/>
    <mergeCell ref="C22:D22"/>
    <mergeCell ref="C23:D23"/>
    <mergeCell ref="C24:D24"/>
    <mergeCell ref="L13:M13"/>
    <mergeCell ref="N13:N14"/>
    <mergeCell ref="O13:O14"/>
    <mergeCell ref="P13:P14"/>
    <mergeCell ref="Q13:Q14"/>
    <mergeCell ref="F13:G13"/>
    <mergeCell ref="H13:H14"/>
    <mergeCell ref="I13:I14"/>
    <mergeCell ref="J13:J14"/>
    <mergeCell ref="K13:K14"/>
    <mergeCell ref="A1:C1"/>
    <mergeCell ref="A2:C2"/>
    <mergeCell ref="D4:E4"/>
    <mergeCell ref="B10:Q10"/>
    <mergeCell ref="F12:K12"/>
    <mergeCell ref="L12:Q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'@lists'!$A$55:$B$55</xm:f>
          </x14:formula1>
          <xm:sqref>C8</xm:sqref>
        </x14:dataValidation>
      </x14:dataValidations>
    </ext>
  </extLst>
</worksheet>
</file>

<file path=xl/worksheets/sheet55.xml><?xml version="1.0" encoding="utf-8"?>
<worksheet xmlns="http://schemas.openxmlformats.org/spreadsheetml/2006/main" xmlns:r="http://schemas.openxmlformats.org/officeDocument/2006/relationships">
  <sheetPr>
    <outlinePr summaryBelow="0" summaryRight="0"/>
  </sheetPr>
  <dimension ref="A1:R35"/>
  <sheetViews>
    <sheetView workbookViewId="0"/>
  </sheetViews>
  <sheetFormatPr defaultColWidth="11.44140625" defaultRowHeight="13.2"/>
  <cols>
    <col min="1" max="1" width="2.88671875" customWidth="1"/>
    <col min="2" max="2" width="13.33203125" customWidth="1"/>
    <col min="3" max="3" width="21.5546875" customWidth="1"/>
    <col min="4" max="4" width="26.33203125" customWidth="1"/>
    <col min="5" max="5" width="8.33203125" customWidth="1"/>
    <col min="6" max="17" width="16.33203125" customWidth="1"/>
    <col min="18" max="18" width="8.33203125" customWidth="1"/>
  </cols>
  <sheetData>
    <row r="1" spans="1:18" ht="15">
      <c r="A1" s="47" t="s">
        <v>862</v>
      </c>
      <c r="B1" s="48"/>
      <c r="C1" s="48"/>
      <c r="D1" s="4"/>
      <c r="E1" s="4"/>
      <c r="F1" s="4"/>
      <c r="G1" s="4"/>
      <c r="H1" s="4"/>
      <c r="I1" s="4"/>
      <c r="J1" s="4"/>
      <c r="K1" s="4"/>
      <c r="L1" s="4"/>
      <c r="M1" s="4"/>
      <c r="N1" s="4"/>
      <c r="O1" s="4"/>
      <c r="P1" s="4"/>
      <c r="Q1" s="4"/>
      <c r="R1" s="4"/>
    </row>
    <row r="2" spans="1:18" ht="15">
      <c r="A2" s="47" t="s">
        <v>1043</v>
      </c>
      <c r="B2" s="48"/>
      <c r="C2" s="48"/>
      <c r="D2" s="4"/>
      <c r="E2" s="4"/>
      <c r="F2" s="4"/>
      <c r="G2" s="4"/>
      <c r="H2" s="4"/>
      <c r="I2" s="4"/>
      <c r="J2" s="4"/>
      <c r="K2" s="4"/>
      <c r="L2" s="4"/>
      <c r="M2" s="4"/>
      <c r="N2" s="4"/>
      <c r="O2" s="4"/>
      <c r="P2" s="4"/>
      <c r="Q2" s="4"/>
      <c r="R2" s="4"/>
    </row>
    <row r="3" spans="1:18" ht="14.1" customHeight="1">
      <c r="A3" s="4"/>
      <c r="B3" s="4"/>
      <c r="C3" s="4"/>
      <c r="D3" s="4"/>
      <c r="E3" s="4"/>
      <c r="F3" s="4"/>
      <c r="G3" s="4"/>
      <c r="H3" s="4"/>
      <c r="I3" s="4"/>
      <c r="J3" s="4"/>
      <c r="K3" s="4"/>
      <c r="L3" s="4"/>
      <c r="M3" s="4"/>
      <c r="N3" s="4"/>
      <c r="O3" s="4"/>
      <c r="P3" s="4"/>
      <c r="Q3" s="4"/>
      <c r="R3" s="4"/>
    </row>
    <row r="4" spans="1:18" ht="15">
      <c r="A4" s="14"/>
      <c r="B4" s="18" t="s">
        <v>842</v>
      </c>
      <c r="C4" s="24" t="s">
        <v>69</v>
      </c>
      <c r="D4" s="49" t="str">
        <f>IF(C4&lt;&gt;"",VLOOKUP(C4,'@Entities'!A2:B71,2,0),"")</f>
        <v>בנק הפועלים בע"מ</v>
      </c>
      <c r="E4" s="50"/>
      <c r="F4" s="4"/>
      <c r="G4" s="4"/>
      <c r="H4" s="4"/>
      <c r="I4" s="4"/>
      <c r="J4" s="4"/>
      <c r="K4" s="4"/>
      <c r="L4" s="4"/>
      <c r="M4" s="4"/>
      <c r="N4" s="4"/>
      <c r="O4" s="4"/>
      <c r="P4" s="4"/>
      <c r="Q4" s="4"/>
      <c r="R4" s="4"/>
    </row>
    <row r="5" spans="1:18" ht="15">
      <c r="A5" s="11"/>
      <c r="B5" s="11" t="s">
        <v>2104</v>
      </c>
      <c r="C5" s="9">
        <v>43465</v>
      </c>
      <c r="D5" s="4"/>
      <c r="E5" s="4"/>
      <c r="F5" s="4"/>
      <c r="G5" s="4"/>
      <c r="H5" s="4"/>
      <c r="I5" s="4"/>
      <c r="J5" s="4"/>
      <c r="K5" s="4"/>
      <c r="L5" s="4"/>
      <c r="M5" s="4"/>
      <c r="N5" s="4"/>
      <c r="O5" s="4"/>
      <c r="P5" s="4"/>
      <c r="Q5" s="4"/>
      <c r="R5" s="4"/>
    </row>
    <row r="6" spans="1:18" ht="15">
      <c r="A6" s="11"/>
      <c r="B6" s="20" t="str">
        <f>"סוג מטבע"&amp;IF(C6="ILS","אלפי ש""""ח","")</f>
        <v>סוג מטבעאלפי ש""ח</v>
      </c>
      <c r="C6" s="25" t="s">
        <v>556</v>
      </c>
      <c r="D6" s="4"/>
      <c r="E6" s="4"/>
      <c r="F6" s="4"/>
      <c r="G6" s="4"/>
      <c r="H6" s="4"/>
      <c r="I6" s="4"/>
      <c r="J6" s="4"/>
      <c r="K6" s="4"/>
      <c r="L6" s="4"/>
      <c r="M6" s="4"/>
      <c r="N6" s="4"/>
      <c r="O6" s="4"/>
      <c r="P6" s="4"/>
      <c r="Q6" s="4"/>
      <c r="R6" s="4"/>
    </row>
    <row r="7" spans="1:18" ht="15">
      <c r="A7" s="15"/>
      <c r="B7" s="15"/>
      <c r="C7" s="10"/>
      <c r="D7" s="4"/>
      <c r="E7" s="4"/>
      <c r="F7" s="4"/>
      <c r="G7" s="4"/>
      <c r="H7" s="4"/>
      <c r="I7" s="4"/>
      <c r="J7" s="4"/>
      <c r="K7" s="4"/>
      <c r="L7" s="4"/>
      <c r="M7" s="4"/>
      <c r="N7" s="4"/>
      <c r="O7" s="4"/>
      <c r="P7" s="4"/>
      <c r="Q7" s="4"/>
      <c r="R7" s="4"/>
    </row>
    <row r="8" spans="1:18" ht="15">
      <c r="A8" s="16"/>
      <c r="B8" s="16" t="s">
        <v>1497</v>
      </c>
      <c r="C8" s="22" t="str">
        <f>B11</f>
        <v>630-63</v>
      </c>
      <c r="D8" s="4"/>
      <c r="E8" s="4"/>
      <c r="F8" s="4"/>
      <c r="G8" s="4"/>
      <c r="H8" s="4"/>
      <c r="I8" s="4"/>
      <c r="J8" s="4"/>
      <c r="K8" s="4"/>
      <c r="L8" s="4"/>
      <c r="M8" s="4"/>
      <c r="N8" s="4"/>
      <c r="O8" s="4"/>
      <c r="P8" s="4"/>
      <c r="Q8" s="4"/>
      <c r="R8" s="4"/>
    </row>
    <row r="9" spans="1:18" ht="14.1" customHeight="1">
      <c r="A9" s="4"/>
      <c r="B9" s="4"/>
      <c r="C9" s="4"/>
      <c r="D9" s="4"/>
      <c r="E9" s="4"/>
      <c r="F9" s="4"/>
      <c r="G9" s="4"/>
      <c r="H9" s="4"/>
      <c r="I9" s="4"/>
      <c r="J9" s="4"/>
      <c r="K9" s="4"/>
      <c r="L9" s="4"/>
      <c r="M9" s="4"/>
      <c r="N9" s="4"/>
      <c r="O9" s="4"/>
      <c r="P9" s="4"/>
      <c r="Q9" s="4"/>
      <c r="R9" s="4"/>
    </row>
    <row r="10" spans="1:18" ht="18" customHeight="1">
      <c r="A10" s="4"/>
      <c r="B10" s="51" t="s">
        <v>268</v>
      </c>
      <c r="C10" s="48"/>
      <c r="D10" s="48"/>
      <c r="E10" s="48"/>
      <c r="F10" s="48"/>
      <c r="G10" s="48"/>
      <c r="H10" s="48"/>
      <c r="I10" s="4"/>
      <c r="J10" s="4"/>
      <c r="K10" s="4"/>
      <c r="L10" s="4"/>
      <c r="M10" s="4"/>
      <c r="N10" s="4"/>
      <c r="O10" s="4"/>
      <c r="P10" s="4"/>
      <c r="Q10" s="4"/>
      <c r="R10" s="4"/>
    </row>
    <row r="11" spans="1:18" ht="15.6">
      <c r="A11" s="4"/>
      <c r="B11" s="21" t="s">
        <v>267</v>
      </c>
      <c r="C11" s="4"/>
      <c r="D11" s="4"/>
      <c r="E11" s="4"/>
      <c r="F11" s="4"/>
      <c r="G11" s="4"/>
      <c r="H11" s="4"/>
      <c r="I11" s="4"/>
      <c r="J11" s="4"/>
      <c r="K11" s="4"/>
      <c r="L11" s="4"/>
      <c r="M11" s="4"/>
      <c r="N11" s="4"/>
      <c r="O11" s="4"/>
      <c r="P11" s="4"/>
      <c r="Q11" s="4"/>
      <c r="R11" s="4"/>
    </row>
    <row r="12" spans="1:18" ht="15">
      <c r="A12" s="4"/>
      <c r="B12" s="4"/>
      <c r="C12" s="4"/>
      <c r="D12" s="4"/>
      <c r="E12" s="4"/>
      <c r="F12" s="58" t="s">
        <v>2127</v>
      </c>
      <c r="G12" s="59"/>
      <c r="H12" s="59"/>
      <c r="I12" s="59"/>
      <c r="J12" s="59"/>
      <c r="K12" s="58"/>
      <c r="L12" s="58" t="s">
        <v>2098</v>
      </c>
      <c r="M12" s="59"/>
      <c r="N12" s="59"/>
      <c r="O12" s="59"/>
      <c r="P12" s="59"/>
      <c r="Q12" s="58"/>
      <c r="R12" s="4"/>
    </row>
    <row r="13" spans="1:18" ht="15">
      <c r="A13" s="4"/>
      <c r="B13" s="4"/>
      <c r="C13" s="4"/>
      <c r="D13" s="4"/>
      <c r="E13" s="4"/>
      <c r="F13" s="58" t="s">
        <v>1187</v>
      </c>
      <c r="G13" s="58"/>
      <c r="H13" s="58" t="s">
        <v>1185</v>
      </c>
      <c r="I13" s="58" t="s">
        <v>1190</v>
      </c>
      <c r="J13" s="58" t="s">
        <v>1186</v>
      </c>
      <c r="K13" s="58" t="s">
        <v>1618</v>
      </c>
      <c r="L13" s="58" t="s">
        <v>1187</v>
      </c>
      <c r="M13" s="58"/>
      <c r="N13" s="58" t="s">
        <v>1185</v>
      </c>
      <c r="O13" s="58" t="s">
        <v>1190</v>
      </c>
      <c r="P13" s="58" t="s">
        <v>1186</v>
      </c>
      <c r="Q13" s="58" t="s">
        <v>1618</v>
      </c>
      <c r="R13" s="4"/>
    </row>
    <row r="14" spans="1:18" ht="15">
      <c r="A14" s="4"/>
      <c r="B14" s="4"/>
      <c r="C14" s="4"/>
      <c r="D14" s="4"/>
      <c r="E14" s="4"/>
      <c r="F14" s="31" t="s">
        <v>2100</v>
      </c>
      <c r="G14" s="31" t="s">
        <v>746</v>
      </c>
      <c r="H14" s="58"/>
      <c r="I14" s="58"/>
      <c r="J14" s="58"/>
      <c r="K14" s="58"/>
      <c r="L14" s="31" t="s">
        <v>2100</v>
      </c>
      <c r="M14" s="31" t="s">
        <v>746</v>
      </c>
      <c r="N14" s="58"/>
      <c r="O14" s="58"/>
      <c r="P14" s="58"/>
      <c r="Q14" s="58"/>
      <c r="R14" s="4"/>
    </row>
    <row r="15" spans="1:18" ht="14.1" customHeight="1">
      <c r="A15" s="4"/>
      <c r="B15" s="4"/>
      <c r="C15" s="4"/>
      <c r="D15" s="4"/>
      <c r="E15" s="4"/>
      <c r="F15" s="26" t="s">
        <v>51</v>
      </c>
      <c r="G15" s="26" t="s">
        <v>87</v>
      </c>
      <c r="H15" s="26" t="s">
        <v>109</v>
      </c>
      <c r="I15" s="26" t="s">
        <v>123</v>
      </c>
      <c r="J15" s="26" t="s">
        <v>137</v>
      </c>
      <c r="K15" s="26" t="s">
        <v>143</v>
      </c>
      <c r="L15" s="26" t="s">
        <v>51</v>
      </c>
      <c r="M15" s="26" t="s">
        <v>87</v>
      </c>
      <c r="N15" s="26" t="s">
        <v>109</v>
      </c>
      <c r="O15" s="26" t="s">
        <v>123</v>
      </c>
      <c r="P15" s="26" t="s">
        <v>137</v>
      </c>
      <c r="Q15" s="26" t="s">
        <v>143</v>
      </c>
      <c r="R15" s="4"/>
    </row>
    <row r="16" spans="1:18" ht="15">
      <c r="A16" s="4"/>
      <c r="B16" s="53" t="s">
        <v>708</v>
      </c>
      <c r="C16" s="53" t="s">
        <v>2032</v>
      </c>
      <c r="D16" s="53"/>
      <c r="E16" s="26" t="s">
        <v>51</v>
      </c>
      <c r="F16" s="3">
        <v>0</v>
      </c>
      <c r="G16" s="3">
        <v>93000</v>
      </c>
      <c r="H16" s="3">
        <v>0</v>
      </c>
      <c r="I16" s="3">
        <v>0</v>
      </c>
      <c r="J16" s="3">
        <v>0</v>
      </c>
      <c r="K16" s="3">
        <v>93000</v>
      </c>
      <c r="L16" s="3">
        <v>0</v>
      </c>
      <c r="M16" s="3">
        <v>50000</v>
      </c>
      <c r="N16" s="3">
        <v>57000</v>
      </c>
      <c r="O16" s="3">
        <v>0</v>
      </c>
      <c r="P16" s="3">
        <v>0</v>
      </c>
      <c r="Q16" s="3">
        <v>107000</v>
      </c>
      <c r="R16" s="26" t="s">
        <v>51</v>
      </c>
    </row>
    <row r="17" spans="1:18" ht="15">
      <c r="A17" s="4"/>
      <c r="B17" s="53"/>
      <c r="C17" s="53" t="s">
        <v>2033</v>
      </c>
      <c r="D17" s="53"/>
      <c r="E17" s="26" t="s">
        <v>87</v>
      </c>
      <c r="F17" s="3">
        <v>0</v>
      </c>
      <c r="G17" s="3">
        <v>192000</v>
      </c>
      <c r="H17" s="3">
        <v>0</v>
      </c>
      <c r="I17" s="3">
        <v>0</v>
      </c>
      <c r="J17" s="3">
        <v>0</v>
      </c>
      <c r="K17" s="3">
        <v>192000</v>
      </c>
      <c r="L17" s="3">
        <v>0</v>
      </c>
      <c r="M17" s="3">
        <v>199000</v>
      </c>
      <c r="N17" s="3">
        <v>7000</v>
      </c>
      <c r="O17" s="3">
        <v>0</v>
      </c>
      <c r="P17" s="3">
        <v>0</v>
      </c>
      <c r="Q17" s="3">
        <v>206000</v>
      </c>
      <c r="R17" s="26" t="s">
        <v>87</v>
      </c>
    </row>
    <row r="18" spans="1:18" ht="15">
      <c r="A18" s="4"/>
      <c r="B18" s="53" t="s">
        <v>442</v>
      </c>
      <c r="C18" s="53" t="s">
        <v>2032</v>
      </c>
      <c r="D18" s="53"/>
      <c r="E18" s="26" t="s">
        <v>109</v>
      </c>
      <c r="F18" s="3">
        <v>366000</v>
      </c>
      <c r="G18" s="3">
        <v>4350000</v>
      </c>
      <c r="H18" s="3">
        <v>4250000</v>
      </c>
      <c r="I18" s="3">
        <v>322000</v>
      </c>
      <c r="J18" s="3">
        <v>63000</v>
      </c>
      <c r="K18" s="3">
        <v>9351000</v>
      </c>
      <c r="L18" s="3">
        <v>445000</v>
      </c>
      <c r="M18" s="3">
        <v>6244000</v>
      </c>
      <c r="N18" s="3">
        <v>4250000</v>
      </c>
      <c r="O18" s="3">
        <v>147000</v>
      </c>
      <c r="P18" s="3">
        <v>11000</v>
      </c>
      <c r="Q18" s="3">
        <v>11097000</v>
      </c>
      <c r="R18" s="26" t="s">
        <v>109</v>
      </c>
    </row>
    <row r="19" spans="1:18" ht="15">
      <c r="A19" s="4"/>
      <c r="B19" s="53"/>
      <c r="C19" s="53" t="s">
        <v>2033</v>
      </c>
      <c r="D19" s="53"/>
      <c r="E19" s="26" t="s">
        <v>123</v>
      </c>
      <c r="F19" s="3">
        <v>224000</v>
      </c>
      <c r="G19" s="3">
        <v>4395000</v>
      </c>
      <c r="H19" s="3">
        <v>3387000</v>
      </c>
      <c r="I19" s="3">
        <v>316000</v>
      </c>
      <c r="J19" s="3">
        <v>64000</v>
      </c>
      <c r="K19" s="3">
        <v>8386000</v>
      </c>
      <c r="L19" s="3">
        <v>465000</v>
      </c>
      <c r="M19" s="3">
        <v>6407000</v>
      </c>
      <c r="N19" s="3">
        <v>4040000</v>
      </c>
      <c r="O19" s="3">
        <v>137000</v>
      </c>
      <c r="P19" s="3">
        <v>11000</v>
      </c>
      <c r="Q19" s="3">
        <v>11060000</v>
      </c>
      <c r="R19" s="26" t="s">
        <v>123</v>
      </c>
    </row>
    <row r="20" spans="1:18" ht="15">
      <c r="A20" s="4"/>
      <c r="B20" s="53" t="s">
        <v>907</v>
      </c>
      <c r="C20" s="53" t="s">
        <v>2032</v>
      </c>
      <c r="D20" s="53"/>
      <c r="E20" s="26" t="s">
        <v>137</v>
      </c>
      <c r="F20" s="3">
        <v>0</v>
      </c>
      <c r="G20" s="3">
        <v>0</v>
      </c>
      <c r="H20" s="3">
        <v>35000</v>
      </c>
      <c r="I20" s="3">
        <v>1055000</v>
      </c>
      <c r="J20" s="3">
        <v>0</v>
      </c>
      <c r="K20" s="3">
        <v>1090000</v>
      </c>
      <c r="L20" s="3">
        <v>0</v>
      </c>
      <c r="M20" s="3">
        <v>0</v>
      </c>
      <c r="N20" s="3">
        <v>41000</v>
      </c>
      <c r="O20" s="3">
        <v>767000</v>
      </c>
      <c r="P20" s="3">
        <v>0</v>
      </c>
      <c r="Q20" s="3">
        <v>808000</v>
      </c>
      <c r="R20" s="26" t="s">
        <v>137</v>
      </c>
    </row>
    <row r="21" spans="1:18" ht="15">
      <c r="A21" s="4"/>
      <c r="B21" s="53"/>
      <c r="C21" s="53" t="s">
        <v>2033</v>
      </c>
      <c r="D21" s="53"/>
      <c r="E21" s="26" t="s">
        <v>143</v>
      </c>
      <c r="F21" s="3">
        <v>0</v>
      </c>
      <c r="G21" s="3">
        <v>0</v>
      </c>
      <c r="H21" s="3">
        <v>36000</v>
      </c>
      <c r="I21" s="3">
        <v>1064000</v>
      </c>
      <c r="J21" s="3">
        <v>0</v>
      </c>
      <c r="K21" s="3">
        <v>1100000</v>
      </c>
      <c r="L21" s="3">
        <v>0</v>
      </c>
      <c r="M21" s="3">
        <v>0</v>
      </c>
      <c r="N21" s="3">
        <v>41000</v>
      </c>
      <c r="O21" s="3">
        <v>767000</v>
      </c>
      <c r="P21" s="3">
        <v>0</v>
      </c>
      <c r="Q21" s="3">
        <v>808000</v>
      </c>
      <c r="R21" s="26" t="s">
        <v>143</v>
      </c>
    </row>
    <row r="22" spans="1:18" ht="15">
      <c r="A22" s="4"/>
      <c r="B22" s="54" t="s">
        <v>917</v>
      </c>
      <c r="C22" s="53" t="s">
        <v>811</v>
      </c>
      <c r="D22" s="17" t="s">
        <v>2032</v>
      </c>
      <c r="E22" s="26" t="s">
        <v>348</v>
      </c>
      <c r="F22" s="38"/>
      <c r="G22" s="38"/>
      <c r="H22" s="38"/>
      <c r="I22" s="38"/>
      <c r="J22" s="3">
        <v>0</v>
      </c>
      <c r="K22" s="3">
        <v>0</v>
      </c>
      <c r="L22" s="38"/>
      <c r="M22" s="38"/>
      <c r="N22" s="38"/>
      <c r="O22" s="38"/>
      <c r="P22" s="3">
        <v>1000</v>
      </c>
      <c r="Q22" s="3">
        <v>1000</v>
      </c>
      <c r="R22" s="26" t="s">
        <v>348</v>
      </c>
    </row>
    <row r="23" spans="1:18" ht="15">
      <c r="A23" s="4"/>
      <c r="B23" s="55"/>
      <c r="C23" s="53"/>
      <c r="D23" s="17" t="s">
        <v>2033</v>
      </c>
      <c r="E23" s="26" t="s">
        <v>349</v>
      </c>
      <c r="F23" s="38"/>
      <c r="G23" s="38"/>
      <c r="H23" s="38"/>
      <c r="I23" s="38"/>
      <c r="J23" s="3">
        <v>0</v>
      </c>
      <c r="K23" s="3">
        <v>0</v>
      </c>
      <c r="L23" s="38"/>
      <c r="M23" s="38"/>
      <c r="N23" s="38"/>
      <c r="O23" s="38"/>
      <c r="P23" s="3">
        <v>0</v>
      </c>
      <c r="Q23" s="3">
        <v>0</v>
      </c>
      <c r="R23" s="26" t="s">
        <v>349</v>
      </c>
    </row>
    <row r="24" spans="1:18" ht="15">
      <c r="A24" s="4"/>
      <c r="B24" s="55"/>
      <c r="C24" s="53" t="s">
        <v>810</v>
      </c>
      <c r="D24" s="17" t="s">
        <v>2032</v>
      </c>
      <c r="E24" s="26" t="s">
        <v>377</v>
      </c>
      <c r="F24" s="38"/>
      <c r="G24" s="38"/>
      <c r="H24" s="38"/>
      <c r="I24" s="38"/>
      <c r="J24" s="3">
        <v>0</v>
      </c>
      <c r="K24" s="3">
        <v>0</v>
      </c>
      <c r="L24" s="38"/>
      <c r="M24" s="38"/>
      <c r="N24" s="38"/>
      <c r="O24" s="38"/>
      <c r="P24" s="3">
        <v>0</v>
      </c>
      <c r="Q24" s="3">
        <v>0</v>
      </c>
      <c r="R24" s="26" t="s">
        <v>377</v>
      </c>
    </row>
    <row r="25" spans="1:18" ht="15">
      <c r="A25" s="4"/>
      <c r="B25" s="53"/>
      <c r="C25" s="53"/>
      <c r="D25" s="17" t="s">
        <v>2033</v>
      </c>
      <c r="E25" s="26" t="s">
        <v>58</v>
      </c>
      <c r="F25" s="38"/>
      <c r="G25" s="38"/>
      <c r="H25" s="38"/>
      <c r="I25" s="38"/>
      <c r="J25" s="3">
        <v>0</v>
      </c>
      <c r="K25" s="3">
        <v>0</v>
      </c>
      <c r="L25" s="38"/>
      <c r="M25" s="38"/>
      <c r="N25" s="38"/>
      <c r="O25" s="38"/>
      <c r="P25" s="3">
        <v>0</v>
      </c>
      <c r="Q25" s="3">
        <v>0</v>
      </c>
      <c r="R25" s="26" t="s">
        <v>58</v>
      </c>
    </row>
    <row r="26" spans="1:18" ht="15">
      <c r="A26" s="4"/>
      <c r="B26" s="54" t="s">
        <v>936</v>
      </c>
      <c r="C26" s="53" t="s">
        <v>2032</v>
      </c>
      <c r="D26" s="53"/>
      <c r="E26" s="26" t="s">
        <v>64</v>
      </c>
      <c r="F26" s="3">
        <v>366000</v>
      </c>
      <c r="G26" s="3">
        <v>4443000</v>
      </c>
      <c r="H26" s="3">
        <v>4285000</v>
      </c>
      <c r="I26" s="3">
        <v>1377000</v>
      </c>
      <c r="J26" s="3">
        <v>63000</v>
      </c>
      <c r="K26" s="3">
        <v>10534000</v>
      </c>
      <c r="L26" s="3">
        <v>445000</v>
      </c>
      <c r="M26" s="3">
        <v>6294000</v>
      </c>
      <c r="N26" s="3">
        <v>4348000</v>
      </c>
      <c r="O26" s="3">
        <v>914000</v>
      </c>
      <c r="P26" s="3">
        <v>12000</v>
      </c>
      <c r="Q26" s="3">
        <v>12013000</v>
      </c>
      <c r="R26" s="26" t="s">
        <v>64</v>
      </c>
    </row>
    <row r="27" spans="1:18" ht="15">
      <c r="A27" s="4"/>
      <c r="B27" s="55"/>
      <c r="C27" s="17"/>
      <c r="D27" s="17" t="s">
        <v>1376</v>
      </c>
      <c r="E27" s="26" t="s">
        <v>68</v>
      </c>
      <c r="F27" s="3">
        <v>0</v>
      </c>
      <c r="G27" s="3">
        <v>0</v>
      </c>
      <c r="H27" s="3">
        <v>0</v>
      </c>
      <c r="I27" s="3">
        <v>0</v>
      </c>
      <c r="J27" s="3">
        <v>0</v>
      </c>
      <c r="K27" s="3">
        <v>0</v>
      </c>
      <c r="L27" s="3">
        <v>0</v>
      </c>
      <c r="M27" s="3">
        <v>0</v>
      </c>
      <c r="N27" s="3">
        <v>0</v>
      </c>
      <c r="O27" s="3">
        <v>0</v>
      </c>
      <c r="P27" s="3">
        <v>0</v>
      </c>
      <c r="Q27" s="3">
        <v>0</v>
      </c>
      <c r="R27" s="26" t="s">
        <v>68</v>
      </c>
    </row>
    <row r="28" spans="1:18" ht="15">
      <c r="A28" s="4"/>
      <c r="B28" s="55"/>
      <c r="C28" s="53" t="s">
        <v>1823</v>
      </c>
      <c r="D28" s="53"/>
      <c r="E28" s="26" t="s">
        <v>75</v>
      </c>
      <c r="F28" s="3">
        <v>0</v>
      </c>
      <c r="G28" s="3">
        <v>0</v>
      </c>
      <c r="H28" s="3">
        <v>0</v>
      </c>
      <c r="I28" s="3">
        <v>0</v>
      </c>
      <c r="J28" s="3">
        <v>0</v>
      </c>
      <c r="K28" s="3">
        <v>0</v>
      </c>
      <c r="L28" s="3">
        <v>0</v>
      </c>
      <c r="M28" s="3">
        <v>0</v>
      </c>
      <c r="N28" s="3">
        <v>0</v>
      </c>
      <c r="O28" s="3">
        <v>0</v>
      </c>
      <c r="P28" s="3">
        <v>0</v>
      </c>
      <c r="Q28" s="3">
        <v>0</v>
      </c>
      <c r="R28" s="26" t="s">
        <v>75</v>
      </c>
    </row>
    <row r="29" spans="1:18" ht="15">
      <c r="A29" s="4"/>
      <c r="B29" s="55"/>
      <c r="C29" s="53" t="s">
        <v>1265</v>
      </c>
      <c r="D29" s="54"/>
      <c r="E29" s="26" t="s">
        <v>78</v>
      </c>
      <c r="F29" s="3">
        <v>366000</v>
      </c>
      <c r="G29" s="3">
        <v>4443000</v>
      </c>
      <c r="H29" s="3">
        <v>4285000</v>
      </c>
      <c r="I29" s="3">
        <v>1377000</v>
      </c>
      <c r="J29" s="3">
        <v>63000</v>
      </c>
      <c r="K29" s="3">
        <v>10534000</v>
      </c>
      <c r="L29" s="3">
        <v>445000</v>
      </c>
      <c r="M29" s="3">
        <v>6294000</v>
      </c>
      <c r="N29" s="3">
        <v>4348000</v>
      </c>
      <c r="O29" s="3">
        <v>914000</v>
      </c>
      <c r="P29" s="3">
        <v>12000</v>
      </c>
      <c r="Q29" s="3">
        <v>12013000</v>
      </c>
      <c r="R29" s="26" t="s">
        <v>78</v>
      </c>
    </row>
    <row r="30" spans="1:18" ht="15.9" customHeight="1">
      <c r="A30" s="4"/>
      <c r="B30" s="55"/>
      <c r="C30" s="53" t="s">
        <v>1416</v>
      </c>
      <c r="D30" s="71"/>
      <c r="E30" s="26" t="s">
        <v>80</v>
      </c>
      <c r="F30" s="3">
        <v>29000</v>
      </c>
      <c r="G30" s="3">
        <v>80000</v>
      </c>
      <c r="H30" s="3">
        <v>941000</v>
      </c>
      <c r="I30" s="3">
        <v>1194000</v>
      </c>
      <c r="J30" s="3">
        <v>16000</v>
      </c>
      <c r="K30" s="3">
        <v>2260000</v>
      </c>
      <c r="L30" s="3">
        <v>90000</v>
      </c>
      <c r="M30" s="3">
        <v>125000</v>
      </c>
      <c r="N30" s="3">
        <v>797000</v>
      </c>
      <c r="O30" s="3">
        <v>797000</v>
      </c>
      <c r="P30" s="3">
        <v>9000</v>
      </c>
      <c r="Q30" s="3">
        <v>1818000</v>
      </c>
      <c r="R30" s="26" t="s">
        <v>80</v>
      </c>
    </row>
    <row r="31" spans="1:18" ht="15">
      <c r="A31" s="4"/>
      <c r="B31" s="55"/>
      <c r="C31" s="53" t="s">
        <v>2033</v>
      </c>
      <c r="D31" s="53"/>
      <c r="E31" s="26" t="s">
        <v>81</v>
      </c>
      <c r="F31" s="3">
        <v>224000</v>
      </c>
      <c r="G31" s="3">
        <v>4587000</v>
      </c>
      <c r="H31" s="3">
        <v>3423000</v>
      </c>
      <c r="I31" s="3">
        <v>1380000</v>
      </c>
      <c r="J31" s="3">
        <v>64000</v>
      </c>
      <c r="K31" s="3">
        <v>9678000</v>
      </c>
      <c r="L31" s="3">
        <v>465000</v>
      </c>
      <c r="M31" s="3">
        <v>6606000</v>
      </c>
      <c r="N31" s="3">
        <v>4088000</v>
      </c>
      <c r="O31" s="3">
        <v>904000</v>
      </c>
      <c r="P31" s="3">
        <v>11000</v>
      </c>
      <c r="Q31" s="3">
        <v>12074000</v>
      </c>
      <c r="R31" s="26" t="s">
        <v>81</v>
      </c>
    </row>
    <row r="32" spans="1:18" ht="15">
      <c r="A32" s="4"/>
      <c r="B32" s="55"/>
      <c r="C32" s="17"/>
      <c r="D32" s="17" t="s">
        <v>1376</v>
      </c>
      <c r="E32" s="26" t="s">
        <v>82</v>
      </c>
      <c r="F32" s="3">
        <v>0</v>
      </c>
      <c r="G32" s="3">
        <v>-1000</v>
      </c>
      <c r="H32" s="3">
        <v>0</v>
      </c>
      <c r="I32" s="3">
        <v>3000</v>
      </c>
      <c r="J32" s="3">
        <v>0</v>
      </c>
      <c r="K32" s="3">
        <v>2000</v>
      </c>
      <c r="L32" s="3">
        <v>0</v>
      </c>
      <c r="M32" s="3">
        <v>0</v>
      </c>
      <c r="N32" s="3">
        <v>-2000</v>
      </c>
      <c r="O32" s="3">
        <v>27000</v>
      </c>
      <c r="P32" s="3">
        <v>0</v>
      </c>
      <c r="Q32" s="3">
        <v>25000</v>
      </c>
      <c r="R32" s="26" t="s">
        <v>82</v>
      </c>
    </row>
    <row r="33" spans="1:18" ht="15">
      <c r="A33" s="4"/>
      <c r="B33" s="55"/>
      <c r="C33" s="53" t="s">
        <v>1823</v>
      </c>
      <c r="D33" s="53"/>
      <c r="E33" s="26" t="s">
        <v>84</v>
      </c>
      <c r="F33" s="3">
        <v>0</v>
      </c>
      <c r="G33" s="3">
        <v>0</v>
      </c>
      <c r="H33" s="3">
        <v>0</v>
      </c>
      <c r="I33" s="3">
        <v>0</v>
      </c>
      <c r="J33" s="3">
        <v>0</v>
      </c>
      <c r="K33" s="3">
        <v>0</v>
      </c>
      <c r="L33" s="3">
        <v>0</v>
      </c>
      <c r="M33" s="3">
        <v>0</v>
      </c>
      <c r="N33" s="3">
        <v>0</v>
      </c>
      <c r="O33" s="3">
        <v>0</v>
      </c>
      <c r="P33" s="3">
        <v>0</v>
      </c>
      <c r="Q33" s="3">
        <v>0</v>
      </c>
      <c r="R33" s="26" t="s">
        <v>84</v>
      </c>
    </row>
    <row r="34" spans="1:18" ht="15.9" customHeight="1">
      <c r="A34" s="4"/>
      <c r="B34" s="55"/>
      <c r="C34" s="53" t="s">
        <v>1264</v>
      </c>
      <c r="D34" s="54"/>
      <c r="E34" s="26" t="s">
        <v>85</v>
      </c>
      <c r="F34" s="3">
        <v>224000</v>
      </c>
      <c r="G34" s="3">
        <v>4587000</v>
      </c>
      <c r="H34" s="3">
        <v>3423000</v>
      </c>
      <c r="I34" s="3">
        <v>1380000</v>
      </c>
      <c r="J34" s="3">
        <v>64000</v>
      </c>
      <c r="K34" s="3">
        <v>9678000</v>
      </c>
      <c r="L34" s="3">
        <v>465000</v>
      </c>
      <c r="M34" s="3">
        <v>6606000</v>
      </c>
      <c r="N34" s="3">
        <v>4088000</v>
      </c>
      <c r="O34" s="3">
        <v>904000</v>
      </c>
      <c r="P34" s="3">
        <v>11000</v>
      </c>
      <c r="Q34" s="3">
        <v>12074000</v>
      </c>
      <c r="R34" s="26" t="s">
        <v>85</v>
      </c>
    </row>
    <row r="35" spans="1:18" ht="15">
      <c r="A35" s="4"/>
      <c r="B35" s="54"/>
      <c r="C35" s="54" t="s">
        <v>1416</v>
      </c>
      <c r="D35" s="50"/>
      <c r="E35" s="28" t="s">
        <v>90</v>
      </c>
      <c r="F35" s="23">
        <v>0</v>
      </c>
      <c r="G35" s="23">
        <v>34000</v>
      </c>
      <c r="H35" s="23">
        <v>680000</v>
      </c>
      <c r="I35" s="23">
        <v>1085000</v>
      </c>
      <c r="J35" s="23">
        <v>16000</v>
      </c>
      <c r="K35" s="23">
        <v>1815000</v>
      </c>
      <c r="L35" s="23">
        <v>1000</v>
      </c>
      <c r="M35" s="23">
        <v>109000</v>
      </c>
      <c r="N35" s="23">
        <v>884000</v>
      </c>
      <c r="O35" s="23">
        <v>877000</v>
      </c>
      <c r="P35" s="23">
        <v>8000</v>
      </c>
      <c r="Q35" s="23">
        <v>1879000</v>
      </c>
      <c r="R35" s="28" t="s">
        <v>90</v>
      </c>
    </row>
  </sheetData>
  <mergeCells count="37">
    <mergeCell ref="B26:B35"/>
    <mergeCell ref="C26:D26"/>
    <mergeCell ref="C28:D28"/>
    <mergeCell ref="C29:D29"/>
    <mergeCell ref="C30:D30"/>
    <mergeCell ref="C31:D31"/>
    <mergeCell ref="C33:D33"/>
    <mergeCell ref="C34:D34"/>
    <mergeCell ref="C35:D35"/>
    <mergeCell ref="B20:B21"/>
    <mergeCell ref="C20:D20"/>
    <mergeCell ref="C21:D21"/>
    <mergeCell ref="B22:B25"/>
    <mergeCell ref="C22:C23"/>
    <mergeCell ref="C24:C25"/>
    <mergeCell ref="B16:B17"/>
    <mergeCell ref="C16:D16"/>
    <mergeCell ref="C17:D17"/>
    <mergeCell ref="B18:B19"/>
    <mergeCell ref="C18:D18"/>
    <mergeCell ref="C19:D19"/>
    <mergeCell ref="L12:Q12"/>
    <mergeCell ref="F13:G13"/>
    <mergeCell ref="H13:H14"/>
    <mergeCell ref="I13:I14"/>
    <mergeCell ref="J13:J14"/>
    <mergeCell ref="K13:K14"/>
    <mergeCell ref="L13:M13"/>
    <mergeCell ref="N13:N14"/>
    <mergeCell ref="O13:O14"/>
    <mergeCell ref="P13:P14"/>
    <mergeCell ref="Q13:Q14"/>
    <mergeCell ref="A1:C1"/>
    <mergeCell ref="A2:C2"/>
    <mergeCell ref="D4:E4"/>
    <mergeCell ref="B10:H10"/>
    <mergeCell ref="F12:K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'@lists'!$A$56:$B$56</xm:f>
          </x14:formula1>
          <xm:sqref>C8</xm:sqref>
        </x14:dataValidation>
      </x14:dataValidations>
    </ext>
  </extLst>
</worksheet>
</file>

<file path=xl/worksheets/sheet56.xml><?xml version="1.0" encoding="utf-8"?>
<worksheet xmlns="http://schemas.openxmlformats.org/spreadsheetml/2006/main" xmlns:r="http://schemas.openxmlformats.org/officeDocument/2006/relationships">
  <sheetPr>
    <outlinePr summaryBelow="0" summaryRight="0"/>
  </sheetPr>
  <dimension ref="A1:Q27"/>
  <sheetViews>
    <sheetView workbookViewId="0"/>
  </sheetViews>
  <sheetFormatPr defaultColWidth="11.44140625" defaultRowHeight="13.2"/>
  <cols>
    <col min="1" max="1" width="2.88671875" customWidth="1"/>
    <col min="2" max="2" width="21.5546875" customWidth="1"/>
    <col min="3" max="3" width="39.44140625" customWidth="1"/>
    <col min="4" max="4" width="8.33203125" customWidth="1"/>
    <col min="5" max="16" width="19.5546875" customWidth="1"/>
    <col min="17" max="17" width="8.33203125" customWidth="1"/>
  </cols>
  <sheetData>
    <row r="1" spans="1:17" ht="15">
      <c r="A1" s="47" t="s">
        <v>862</v>
      </c>
      <c r="B1" s="48"/>
      <c r="C1" s="48"/>
      <c r="D1" s="4"/>
      <c r="E1" s="4"/>
      <c r="F1" s="4"/>
      <c r="G1" s="4"/>
      <c r="H1" s="4"/>
      <c r="I1" s="4"/>
      <c r="J1" s="4"/>
      <c r="K1" s="4"/>
      <c r="L1" s="4"/>
      <c r="M1" s="4"/>
      <c r="N1" s="4"/>
      <c r="O1" s="4"/>
      <c r="P1" s="4"/>
      <c r="Q1" s="4"/>
    </row>
    <row r="2" spans="1:17" ht="15">
      <c r="A2" s="47" t="s">
        <v>1043</v>
      </c>
      <c r="B2" s="48"/>
      <c r="C2" s="48"/>
      <c r="D2" s="4"/>
      <c r="E2" s="4"/>
      <c r="F2" s="4"/>
      <c r="G2" s="4"/>
      <c r="H2" s="4"/>
      <c r="I2" s="4"/>
      <c r="J2" s="4"/>
      <c r="K2" s="4"/>
      <c r="L2" s="4"/>
      <c r="M2" s="4"/>
      <c r="N2" s="4"/>
      <c r="O2" s="4"/>
      <c r="P2" s="4"/>
      <c r="Q2" s="4"/>
    </row>
    <row r="3" spans="1:17" ht="14.1" customHeight="1">
      <c r="A3" s="4"/>
      <c r="B3" s="4"/>
      <c r="C3" s="4"/>
      <c r="D3" s="4"/>
      <c r="E3" s="4"/>
      <c r="F3" s="4"/>
      <c r="G3" s="4"/>
      <c r="H3" s="4"/>
      <c r="I3" s="4"/>
      <c r="J3" s="4"/>
      <c r="K3" s="4"/>
      <c r="L3" s="4"/>
      <c r="M3" s="4"/>
      <c r="N3" s="4"/>
      <c r="O3" s="4"/>
      <c r="P3" s="4"/>
      <c r="Q3" s="4"/>
    </row>
    <row r="4" spans="1:17" ht="15">
      <c r="A4" s="14"/>
      <c r="B4" s="18" t="s">
        <v>842</v>
      </c>
      <c r="C4" s="24" t="s">
        <v>69</v>
      </c>
      <c r="D4" s="49" t="str">
        <f>IF(C4&lt;&gt;"",VLOOKUP(C4,'@Entities'!A2:B71,2,0),"")</f>
        <v>בנק הפועלים בע"מ</v>
      </c>
      <c r="E4" s="50"/>
      <c r="F4" s="4"/>
      <c r="G4" s="4"/>
      <c r="H4" s="4"/>
      <c r="I4" s="4"/>
      <c r="J4" s="4"/>
      <c r="K4" s="4"/>
      <c r="L4" s="4"/>
      <c r="M4" s="4"/>
      <c r="N4" s="4"/>
      <c r="O4" s="4"/>
      <c r="P4" s="4"/>
      <c r="Q4" s="4"/>
    </row>
    <row r="5" spans="1:17" ht="15">
      <c r="A5" s="11"/>
      <c r="B5" s="11" t="s">
        <v>2104</v>
      </c>
      <c r="C5" s="9">
        <v>43465</v>
      </c>
      <c r="D5" s="4"/>
      <c r="E5" s="4"/>
      <c r="F5" s="4"/>
      <c r="G5" s="4"/>
      <c r="H5" s="4"/>
      <c r="I5" s="4"/>
      <c r="J5" s="4"/>
      <c r="K5" s="4"/>
      <c r="L5" s="4"/>
      <c r="M5" s="4"/>
      <c r="N5" s="4"/>
      <c r="O5" s="4"/>
      <c r="P5" s="4"/>
      <c r="Q5" s="4"/>
    </row>
    <row r="6" spans="1:17" ht="15">
      <c r="A6" s="11"/>
      <c r="B6" s="20" t="str">
        <f>"סוג מטבע"&amp;IF(C6="ILS","אלפי ש""""ח","")</f>
        <v>סוג מטבעאלפי ש""ח</v>
      </c>
      <c r="C6" s="25" t="s">
        <v>556</v>
      </c>
      <c r="D6" s="4"/>
      <c r="E6" s="4"/>
      <c r="F6" s="4"/>
      <c r="G6" s="4"/>
      <c r="H6" s="4"/>
      <c r="I6" s="4"/>
      <c r="J6" s="4"/>
      <c r="K6" s="4"/>
      <c r="L6" s="4"/>
      <c r="M6" s="4"/>
      <c r="N6" s="4"/>
      <c r="O6" s="4"/>
      <c r="P6" s="4"/>
      <c r="Q6" s="4"/>
    </row>
    <row r="7" spans="1:17" ht="15">
      <c r="A7" s="15"/>
      <c r="B7" s="15"/>
      <c r="C7" s="10"/>
      <c r="D7" s="4"/>
      <c r="E7" s="4"/>
      <c r="F7" s="4"/>
      <c r="G7" s="4"/>
      <c r="H7" s="4"/>
      <c r="I7" s="4"/>
      <c r="J7" s="4"/>
      <c r="K7" s="4"/>
      <c r="L7" s="4"/>
      <c r="M7" s="4"/>
      <c r="N7" s="4"/>
      <c r="O7" s="4"/>
      <c r="P7" s="4"/>
      <c r="Q7" s="4"/>
    </row>
    <row r="8" spans="1:17" ht="15">
      <c r="A8" s="16"/>
      <c r="B8" s="16" t="s">
        <v>1497</v>
      </c>
      <c r="C8" s="22" t="str">
        <f>B11</f>
        <v>630-64</v>
      </c>
      <c r="D8" s="4"/>
      <c r="E8" s="4"/>
      <c r="F8" s="4"/>
      <c r="G8" s="4"/>
      <c r="H8" s="4"/>
      <c r="I8" s="4"/>
      <c r="J8" s="4"/>
      <c r="K8" s="4"/>
      <c r="L8" s="4"/>
      <c r="M8" s="4"/>
      <c r="N8" s="4"/>
      <c r="O8" s="4"/>
      <c r="P8" s="4"/>
      <c r="Q8" s="4"/>
    </row>
    <row r="9" spans="1:17" ht="14.1" customHeight="1">
      <c r="A9" s="4"/>
      <c r="B9" s="4"/>
      <c r="C9" s="4"/>
      <c r="D9" s="4"/>
      <c r="E9" s="4"/>
      <c r="F9" s="4"/>
      <c r="G9" s="4"/>
      <c r="H9" s="4"/>
      <c r="I9" s="4"/>
      <c r="J9" s="4"/>
      <c r="K9" s="4"/>
      <c r="L9" s="4"/>
      <c r="M9" s="4"/>
      <c r="N9" s="4"/>
      <c r="O9" s="4"/>
      <c r="P9" s="4"/>
      <c r="Q9" s="4"/>
    </row>
    <row r="10" spans="1:17" ht="18" customHeight="1">
      <c r="A10" s="4"/>
      <c r="B10" s="51" t="s">
        <v>270</v>
      </c>
      <c r="C10" s="48"/>
      <c r="D10" s="48"/>
      <c r="E10" s="48"/>
      <c r="F10" s="48"/>
      <c r="G10" s="48"/>
      <c r="H10" s="73"/>
      <c r="I10" s="4"/>
      <c r="J10" s="4"/>
      <c r="K10" s="4"/>
      <c r="L10" s="4"/>
      <c r="M10" s="4"/>
      <c r="N10" s="4"/>
      <c r="O10" s="4"/>
      <c r="P10" s="4"/>
      <c r="Q10" s="4"/>
    </row>
    <row r="11" spans="1:17" ht="15.6">
      <c r="A11" s="4"/>
      <c r="B11" s="21" t="s">
        <v>269</v>
      </c>
      <c r="C11" s="4"/>
      <c r="D11" s="4"/>
      <c r="E11" s="4"/>
      <c r="F11" s="4"/>
      <c r="G11" s="4"/>
      <c r="H11" s="4"/>
      <c r="I11" s="4"/>
      <c r="J11" s="4"/>
      <c r="K11" s="4"/>
      <c r="L11" s="4"/>
      <c r="M11" s="4"/>
      <c r="N11" s="4"/>
      <c r="O11" s="4"/>
      <c r="P11" s="4"/>
      <c r="Q11" s="4"/>
    </row>
    <row r="12" spans="1:17" ht="15">
      <c r="A12" s="4"/>
      <c r="B12" s="4"/>
      <c r="C12" s="4"/>
      <c r="D12" s="4"/>
      <c r="E12" s="58" t="s">
        <v>2127</v>
      </c>
      <c r="F12" s="59"/>
      <c r="G12" s="59"/>
      <c r="H12" s="59"/>
      <c r="I12" s="59"/>
      <c r="J12" s="58"/>
      <c r="K12" s="58" t="s">
        <v>2098</v>
      </c>
      <c r="L12" s="59"/>
      <c r="M12" s="59"/>
      <c r="N12" s="59"/>
      <c r="O12" s="59"/>
      <c r="P12" s="58"/>
      <c r="Q12" s="4"/>
    </row>
    <row r="13" spans="1:17" ht="30" customHeight="1">
      <c r="A13" s="4"/>
      <c r="B13" s="4"/>
      <c r="C13" s="4"/>
      <c r="D13" s="4"/>
      <c r="E13" s="31" t="s">
        <v>812</v>
      </c>
      <c r="F13" s="31" t="s">
        <v>882</v>
      </c>
      <c r="G13" s="31" t="s">
        <v>929</v>
      </c>
      <c r="H13" s="31" t="s">
        <v>1478</v>
      </c>
      <c r="I13" s="31" t="s">
        <v>750</v>
      </c>
      <c r="J13" s="31" t="s">
        <v>1618</v>
      </c>
      <c r="K13" s="31" t="s">
        <v>812</v>
      </c>
      <c r="L13" s="31" t="s">
        <v>882</v>
      </c>
      <c r="M13" s="31" t="s">
        <v>929</v>
      </c>
      <c r="N13" s="31" t="s">
        <v>1478</v>
      </c>
      <c r="O13" s="31" t="s">
        <v>750</v>
      </c>
      <c r="P13" s="31" t="s">
        <v>1618</v>
      </c>
      <c r="Q13" s="4"/>
    </row>
    <row r="14" spans="1:17" ht="14.1" customHeight="1">
      <c r="A14" s="4"/>
      <c r="B14" s="4"/>
      <c r="C14" s="4"/>
      <c r="D14" s="4"/>
      <c r="E14" s="26" t="s">
        <v>51</v>
      </c>
      <c r="F14" s="26" t="s">
        <v>87</v>
      </c>
      <c r="G14" s="26" t="s">
        <v>109</v>
      </c>
      <c r="H14" s="26" t="s">
        <v>123</v>
      </c>
      <c r="I14" s="26" t="s">
        <v>137</v>
      </c>
      <c r="J14" s="26" t="s">
        <v>143</v>
      </c>
      <c r="K14" s="26" t="s">
        <v>51</v>
      </c>
      <c r="L14" s="26" t="s">
        <v>87</v>
      </c>
      <c r="M14" s="26" t="s">
        <v>109</v>
      </c>
      <c r="N14" s="26" t="s">
        <v>123</v>
      </c>
      <c r="O14" s="26" t="s">
        <v>137</v>
      </c>
      <c r="P14" s="26" t="s">
        <v>143</v>
      </c>
      <c r="Q14" s="4"/>
    </row>
    <row r="15" spans="1:17" ht="15">
      <c r="A15" s="4"/>
      <c r="B15" s="53" t="s">
        <v>1265</v>
      </c>
      <c r="C15" s="53"/>
      <c r="D15" s="26" t="s">
        <v>51</v>
      </c>
      <c r="E15" s="3">
        <v>527000</v>
      </c>
      <c r="F15" s="3">
        <v>4641000</v>
      </c>
      <c r="G15" s="3">
        <v>1358000</v>
      </c>
      <c r="H15" s="3">
        <v>3000</v>
      </c>
      <c r="I15" s="3">
        <v>4005000</v>
      </c>
      <c r="J15" s="3">
        <v>10534000</v>
      </c>
      <c r="K15" s="3">
        <v>79000</v>
      </c>
      <c r="L15" s="3">
        <v>6019000</v>
      </c>
      <c r="M15" s="3">
        <v>1872000</v>
      </c>
      <c r="N15" s="3">
        <v>83000</v>
      </c>
      <c r="O15" s="3">
        <v>3960000</v>
      </c>
      <c r="P15" s="3">
        <v>12013000</v>
      </c>
      <c r="Q15" s="26" t="s">
        <v>51</v>
      </c>
    </row>
    <row r="16" spans="1:17" ht="15">
      <c r="A16" s="4"/>
      <c r="B16" s="53" t="s">
        <v>1828</v>
      </c>
      <c r="C16" s="17" t="s">
        <v>1041</v>
      </c>
      <c r="D16" s="26" t="s">
        <v>87</v>
      </c>
      <c r="E16" s="3">
        <v>0</v>
      </c>
      <c r="F16" s="3">
        <v>-4030000</v>
      </c>
      <c r="G16" s="3">
        <v>-1027000</v>
      </c>
      <c r="H16" s="3">
        <v>-3000</v>
      </c>
      <c r="I16" s="3">
        <v>-723000</v>
      </c>
      <c r="J16" s="3">
        <v>-5783000</v>
      </c>
      <c r="K16" s="3">
        <v>0</v>
      </c>
      <c r="L16" s="3">
        <v>-5422000</v>
      </c>
      <c r="M16" s="3">
        <v>-1600000</v>
      </c>
      <c r="N16" s="3">
        <v>0</v>
      </c>
      <c r="O16" s="3">
        <v>-626000</v>
      </c>
      <c r="P16" s="3">
        <v>-7648000</v>
      </c>
      <c r="Q16" s="26" t="s">
        <v>87</v>
      </c>
    </row>
    <row r="17" spans="1:17" ht="15">
      <c r="A17" s="4"/>
      <c r="B17" s="53"/>
      <c r="C17" s="17" t="s">
        <v>1040</v>
      </c>
      <c r="D17" s="26" t="s">
        <v>109</v>
      </c>
      <c r="E17" s="3">
        <v>0</v>
      </c>
      <c r="F17" s="3">
        <v>-509000</v>
      </c>
      <c r="G17" s="3">
        <v>-139000</v>
      </c>
      <c r="H17" s="3">
        <v>0</v>
      </c>
      <c r="I17" s="3">
        <v>-1219000</v>
      </c>
      <c r="J17" s="3">
        <v>-1867000</v>
      </c>
      <c r="K17" s="3">
        <v>0</v>
      </c>
      <c r="L17" s="3">
        <v>-407000</v>
      </c>
      <c r="M17" s="3">
        <v>-128000</v>
      </c>
      <c r="N17" s="3">
        <v>-36000</v>
      </c>
      <c r="O17" s="3">
        <v>-513000</v>
      </c>
      <c r="P17" s="3">
        <v>-1084000</v>
      </c>
      <c r="Q17" s="26" t="s">
        <v>109</v>
      </c>
    </row>
    <row r="18" spans="1:17" ht="15">
      <c r="A18" s="4"/>
      <c r="B18" s="53" t="s">
        <v>1822</v>
      </c>
      <c r="C18" s="53"/>
      <c r="D18" s="26" t="s">
        <v>123</v>
      </c>
      <c r="E18" s="3">
        <v>527000</v>
      </c>
      <c r="F18" s="3">
        <v>102000</v>
      </c>
      <c r="G18" s="3">
        <v>192000</v>
      </c>
      <c r="H18" s="3">
        <v>0</v>
      </c>
      <c r="I18" s="3">
        <v>2063000</v>
      </c>
      <c r="J18" s="3">
        <v>2884000</v>
      </c>
      <c r="K18" s="3">
        <v>79000</v>
      </c>
      <c r="L18" s="3">
        <v>190000</v>
      </c>
      <c r="M18" s="3">
        <v>144000</v>
      </c>
      <c r="N18" s="3">
        <v>47000</v>
      </c>
      <c r="O18" s="3">
        <v>2821000</v>
      </c>
      <c r="P18" s="3">
        <v>3281000</v>
      </c>
      <c r="Q18" s="26" t="s">
        <v>123</v>
      </c>
    </row>
    <row r="19" spans="1:17" ht="15">
      <c r="A19" s="4"/>
      <c r="B19" s="53" t="s">
        <v>1679</v>
      </c>
      <c r="C19" s="53"/>
      <c r="D19" s="26" t="s">
        <v>137</v>
      </c>
      <c r="E19" s="3">
        <v>321000</v>
      </c>
      <c r="F19" s="3">
        <v>4217000</v>
      </c>
      <c r="G19" s="3">
        <v>1620000</v>
      </c>
      <c r="H19" s="3">
        <v>43000</v>
      </c>
      <c r="I19" s="3">
        <v>4059000</v>
      </c>
      <c r="J19" s="3">
        <v>10260000</v>
      </c>
      <c r="K19" s="3">
        <v>270000</v>
      </c>
      <c r="L19" s="3">
        <v>3924000</v>
      </c>
      <c r="M19" s="3">
        <v>1616000</v>
      </c>
      <c r="N19" s="3">
        <v>82000</v>
      </c>
      <c r="O19" s="3">
        <v>4074000</v>
      </c>
      <c r="P19" s="3">
        <v>9966000</v>
      </c>
      <c r="Q19" s="26" t="s">
        <v>137</v>
      </c>
    </row>
    <row r="20" spans="1:17" ht="15">
      <c r="A20" s="4"/>
      <c r="B20" s="53" t="s">
        <v>1042</v>
      </c>
      <c r="C20" s="53"/>
      <c r="D20" s="26" t="s">
        <v>143</v>
      </c>
      <c r="E20" s="3">
        <v>0</v>
      </c>
      <c r="F20" s="3">
        <v>-2231000</v>
      </c>
      <c r="G20" s="3">
        <v>-603000</v>
      </c>
      <c r="H20" s="3">
        <v>-26000</v>
      </c>
      <c r="I20" s="3">
        <v>-696000</v>
      </c>
      <c r="J20" s="3">
        <v>-3556000</v>
      </c>
      <c r="K20" s="3">
        <v>0</v>
      </c>
      <c r="L20" s="3">
        <v>-2138000</v>
      </c>
      <c r="M20" s="3">
        <v>-651000</v>
      </c>
      <c r="N20" s="3">
        <v>0</v>
      </c>
      <c r="O20" s="3">
        <v>-823000</v>
      </c>
      <c r="P20" s="3">
        <v>-3612000</v>
      </c>
      <c r="Q20" s="26" t="s">
        <v>143</v>
      </c>
    </row>
    <row r="21" spans="1:17" ht="15">
      <c r="A21" s="4"/>
      <c r="B21" s="53" t="s">
        <v>1680</v>
      </c>
      <c r="C21" s="53"/>
      <c r="D21" s="26" t="s">
        <v>348</v>
      </c>
      <c r="E21" s="3">
        <v>321000</v>
      </c>
      <c r="F21" s="3">
        <v>1986000</v>
      </c>
      <c r="G21" s="3">
        <v>1017000</v>
      </c>
      <c r="H21" s="3">
        <v>17000</v>
      </c>
      <c r="I21" s="3">
        <v>3363000</v>
      </c>
      <c r="J21" s="3">
        <v>6704000</v>
      </c>
      <c r="K21" s="3">
        <v>270000</v>
      </c>
      <c r="L21" s="3">
        <v>1786000</v>
      </c>
      <c r="M21" s="3">
        <v>965000</v>
      </c>
      <c r="N21" s="3">
        <v>82000</v>
      </c>
      <c r="O21" s="3">
        <v>3251000</v>
      </c>
      <c r="P21" s="3">
        <v>6354000</v>
      </c>
      <c r="Q21" s="26" t="s">
        <v>348</v>
      </c>
    </row>
    <row r="22" spans="1:17" ht="15">
      <c r="A22" s="4"/>
      <c r="B22" s="53" t="s">
        <v>1658</v>
      </c>
      <c r="C22" s="53"/>
      <c r="D22" s="26" t="s">
        <v>349</v>
      </c>
      <c r="E22" s="3">
        <v>848000</v>
      </c>
      <c r="F22" s="3">
        <v>2088000</v>
      </c>
      <c r="G22" s="3">
        <v>1209000</v>
      </c>
      <c r="H22" s="3">
        <v>17000</v>
      </c>
      <c r="I22" s="3">
        <v>5426000</v>
      </c>
      <c r="J22" s="3">
        <v>9588000</v>
      </c>
      <c r="K22" s="3">
        <v>349000</v>
      </c>
      <c r="L22" s="3">
        <v>1976000</v>
      </c>
      <c r="M22" s="3">
        <v>1109000</v>
      </c>
      <c r="N22" s="3">
        <v>129000</v>
      </c>
      <c r="O22" s="3">
        <v>6072000</v>
      </c>
      <c r="P22" s="3">
        <v>9635000</v>
      </c>
      <c r="Q22" s="26" t="s">
        <v>349</v>
      </c>
    </row>
    <row r="23" spans="1:17" ht="15">
      <c r="A23" s="4"/>
      <c r="B23" s="53" t="s">
        <v>1264</v>
      </c>
      <c r="C23" s="53"/>
      <c r="D23" s="26" t="s">
        <v>377</v>
      </c>
      <c r="E23" s="3">
        <v>264000</v>
      </c>
      <c r="F23" s="3">
        <v>5197000</v>
      </c>
      <c r="G23" s="3">
        <v>1528000</v>
      </c>
      <c r="H23" s="3">
        <v>123000</v>
      </c>
      <c r="I23" s="3">
        <v>2566000</v>
      </c>
      <c r="J23" s="3">
        <v>9678000</v>
      </c>
      <c r="K23" s="3">
        <v>456000</v>
      </c>
      <c r="L23" s="3">
        <v>6261000</v>
      </c>
      <c r="M23" s="3">
        <v>2420000</v>
      </c>
      <c r="N23" s="3">
        <v>44000</v>
      </c>
      <c r="O23" s="3">
        <v>2893000</v>
      </c>
      <c r="P23" s="3">
        <v>12074000</v>
      </c>
      <c r="Q23" s="26" t="s">
        <v>377</v>
      </c>
    </row>
    <row r="24" spans="1:17" ht="15">
      <c r="A24" s="4"/>
      <c r="B24" s="53" t="s">
        <v>1828</v>
      </c>
      <c r="C24" s="17" t="s">
        <v>1473</v>
      </c>
      <c r="D24" s="26" t="s">
        <v>58</v>
      </c>
      <c r="E24" s="3">
        <v>0</v>
      </c>
      <c r="F24" s="3">
        <v>-4030000</v>
      </c>
      <c r="G24" s="3">
        <v>-1027000</v>
      </c>
      <c r="H24" s="3">
        <v>-3000</v>
      </c>
      <c r="I24" s="3">
        <v>-723000</v>
      </c>
      <c r="J24" s="3">
        <v>-5783000</v>
      </c>
      <c r="K24" s="3">
        <v>0</v>
      </c>
      <c r="L24" s="3">
        <v>-5422000</v>
      </c>
      <c r="M24" s="3">
        <v>-1600000</v>
      </c>
      <c r="N24" s="3">
        <v>0</v>
      </c>
      <c r="O24" s="3">
        <v>-626000</v>
      </c>
      <c r="P24" s="3">
        <v>-7648000</v>
      </c>
      <c r="Q24" s="26" t="s">
        <v>58</v>
      </c>
    </row>
    <row r="25" spans="1:17" ht="15">
      <c r="A25" s="4"/>
      <c r="B25" s="53"/>
      <c r="C25" s="17" t="s">
        <v>813</v>
      </c>
      <c r="D25" s="26" t="s">
        <v>64</v>
      </c>
      <c r="E25" s="3">
        <v>0</v>
      </c>
      <c r="F25" s="3">
        <v>0</v>
      </c>
      <c r="G25" s="3">
        <v>0</v>
      </c>
      <c r="H25" s="3">
        <v>0</v>
      </c>
      <c r="I25" s="3">
        <v>0</v>
      </c>
      <c r="J25" s="3">
        <v>0</v>
      </c>
      <c r="K25" s="3">
        <v>0</v>
      </c>
      <c r="L25" s="3">
        <v>0</v>
      </c>
      <c r="M25" s="3">
        <v>0</v>
      </c>
      <c r="N25" s="3">
        <v>0</v>
      </c>
      <c r="O25" s="3">
        <v>0</v>
      </c>
      <c r="P25" s="3">
        <v>0</v>
      </c>
      <c r="Q25" s="26" t="s">
        <v>64</v>
      </c>
    </row>
    <row r="26" spans="1:17" ht="15">
      <c r="A26" s="4"/>
      <c r="B26" s="53" t="s">
        <v>1821</v>
      </c>
      <c r="C26" s="53"/>
      <c r="D26" s="26" t="s">
        <v>68</v>
      </c>
      <c r="E26" s="3">
        <v>264000</v>
      </c>
      <c r="F26" s="3">
        <v>1167000</v>
      </c>
      <c r="G26" s="3">
        <v>501000</v>
      </c>
      <c r="H26" s="3">
        <v>120000</v>
      </c>
      <c r="I26" s="3">
        <v>1843000</v>
      </c>
      <c r="J26" s="3">
        <v>3895000</v>
      </c>
      <c r="K26" s="3">
        <v>456000</v>
      </c>
      <c r="L26" s="3">
        <v>839000</v>
      </c>
      <c r="M26" s="3">
        <v>820000</v>
      </c>
      <c r="N26" s="3">
        <v>44000</v>
      </c>
      <c r="O26" s="3">
        <v>2267000</v>
      </c>
      <c r="P26" s="3">
        <v>4426000</v>
      </c>
      <c r="Q26" s="26" t="s">
        <v>68</v>
      </c>
    </row>
    <row r="27" spans="1:17" ht="15">
      <c r="A27" s="4"/>
      <c r="B27" s="54" t="s">
        <v>1057</v>
      </c>
      <c r="C27" s="54"/>
      <c r="D27" s="28" t="s">
        <v>75</v>
      </c>
      <c r="E27" s="2"/>
      <c r="F27" s="2"/>
      <c r="G27" s="2"/>
      <c r="H27" s="2"/>
      <c r="I27" s="2"/>
      <c r="J27" s="23">
        <v>0</v>
      </c>
      <c r="K27" s="2"/>
      <c r="L27" s="2"/>
      <c r="M27" s="2"/>
      <c r="N27" s="2"/>
      <c r="O27" s="2"/>
      <c r="P27" s="23">
        <v>0</v>
      </c>
      <c r="Q27" s="28" t="s">
        <v>75</v>
      </c>
    </row>
  </sheetData>
  <mergeCells count="17">
    <mergeCell ref="B26:C26"/>
    <mergeCell ref="B27:C27"/>
    <mergeCell ref="B20:C20"/>
    <mergeCell ref="B21:C21"/>
    <mergeCell ref="B22:C22"/>
    <mergeCell ref="B23:C23"/>
    <mergeCell ref="B24:B25"/>
    <mergeCell ref="K12:P12"/>
    <mergeCell ref="B15:C15"/>
    <mergeCell ref="B16:B17"/>
    <mergeCell ref="B18:C18"/>
    <mergeCell ref="B19:C19"/>
    <mergeCell ref="A1:C1"/>
    <mergeCell ref="A2:C2"/>
    <mergeCell ref="D4:E4"/>
    <mergeCell ref="B10:H10"/>
    <mergeCell ref="E12:J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'@lists'!$A$57:$B$57</xm:f>
          </x14:formula1>
          <xm:sqref>C8</xm:sqref>
        </x14:dataValidation>
      </x14:dataValidations>
    </ext>
  </extLst>
</worksheet>
</file>

<file path=xl/worksheets/sheet57.xml><?xml version="1.0" encoding="utf-8"?>
<worksheet xmlns="http://schemas.openxmlformats.org/spreadsheetml/2006/main" xmlns:r="http://schemas.openxmlformats.org/officeDocument/2006/relationships">
  <sheetPr>
    <outlinePr summaryBelow="0" summaryRight="0"/>
  </sheetPr>
  <dimension ref="A1:O21"/>
  <sheetViews>
    <sheetView workbookViewId="0"/>
  </sheetViews>
  <sheetFormatPr defaultColWidth="11.44140625" defaultRowHeight="13.2"/>
  <cols>
    <col min="1" max="1" width="2.88671875" customWidth="1"/>
    <col min="2" max="2" width="21.5546875" customWidth="1"/>
    <col min="3" max="3" width="16.33203125" customWidth="1"/>
    <col min="4" max="4" width="8.33203125" customWidth="1"/>
    <col min="5" max="14" width="19" customWidth="1"/>
    <col min="15" max="15" width="8.33203125" customWidth="1"/>
  </cols>
  <sheetData>
    <row r="1" spans="1:15" ht="15">
      <c r="A1" s="47" t="s">
        <v>862</v>
      </c>
      <c r="B1" s="48"/>
      <c r="C1" s="48"/>
      <c r="D1" s="4"/>
      <c r="E1" s="4"/>
      <c r="F1" s="4"/>
      <c r="G1" s="4"/>
      <c r="H1" s="4"/>
      <c r="I1" s="4"/>
      <c r="J1" s="4"/>
      <c r="K1" s="4"/>
      <c r="L1" s="4"/>
      <c r="M1" s="4"/>
      <c r="N1" s="4"/>
      <c r="O1" s="4"/>
    </row>
    <row r="2" spans="1:15" ht="15">
      <c r="A2" s="47" t="s">
        <v>1043</v>
      </c>
      <c r="B2" s="48"/>
      <c r="C2" s="48"/>
      <c r="D2" s="4"/>
      <c r="E2" s="4"/>
      <c r="F2" s="4"/>
      <c r="G2" s="4"/>
      <c r="H2" s="4"/>
      <c r="I2" s="4"/>
      <c r="J2" s="4"/>
      <c r="K2" s="4"/>
      <c r="L2" s="4"/>
      <c r="M2" s="4"/>
      <c r="N2" s="4"/>
      <c r="O2" s="4"/>
    </row>
    <row r="3" spans="1:15" ht="14.1" customHeight="1">
      <c r="A3" s="4"/>
      <c r="B3" s="4"/>
      <c r="C3" s="4"/>
      <c r="D3" s="4"/>
      <c r="E3" s="4"/>
      <c r="F3" s="4"/>
      <c r="G3" s="4"/>
      <c r="H3" s="4"/>
      <c r="I3" s="4"/>
      <c r="J3" s="4"/>
      <c r="K3" s="4"/>
      <c r="L3" s="4"/>
      <c r="M3" s="4"/>
      <c r="N3" s="4"/>
      <c r="O3" s="4"/>
    </row>
    <row r="4" spans="1:15" ht="15">
      <c r="A4" s="14"/>
      <c r="B4" s="18" t="s">
        <v>842</v>
      </c>
      <c r="C4" s="24" t="s">
        <v>69</v>
      </c>
      <c r="D4" s="49" t="str">
        <f>IF(C4&lt;&gt;"",VLOOKUP(C4,'@Entities'!A2:B71,2,0),"")</f>
        <v>בנק הפועלים בע"מ</v>
      </c>
      <c r="E4" s="50"/>
      <c r="F4" s="4"/>
      <c r="G4" s="4"/>
      <c r="H4" s="4"/>
      <c r="I4" s="4"/>
      <c r="J4" s="4"/>
      <c r="K4" s="4"/>
      <c r="L4" s="4"/>
      <c r="M4" s="4"/>
      <c r="N4" s="4"/>
      <c r="O4" s="4"/>
    </row>
    <row r="5" spans="1:15" ht="15">
      <c r="A5" s="11"/>
      <c r="B5" s="11" t="s">
        <v>2104</v>
      </c>
      <c r="C5" s="9">
        <v>43465</v>
      </c>
      <c r="D5" s="4"/>
      <c r="E5" s="4"/>
      <c r="F5" s="4"/>
      <c r="G5" s="4"/>
      <c r="H5" s="4"/>
      <c r="I5" s="4"/>
      <c r="J5" s="4"/>
      <c r="K5" s="4"/>
      <c r="L5" s="4"/>
      <c r="M5" s="4"/>
      <c r="N5" s="4"/>
      <c r="O5" s="4"/>
    </row>
    <row r="6" spans="1:15" ht="15">
      <c r="A6" s="11"/>
      <c r="B6" s="20" t="str">
        <f>"סוג מטבע"&amp;IF(C6="ILS","אלפי ש""""ח","")</f>
        <v>סוג מטבעאלפי ש""ח</v>
      </c>
      <c r="C6" s="25" t="s">
        <v>556</v>
      </c>
      <c r="D6" s="4"/>
      <c r="E6" s="4"/>
      <c r="F6" s="4"/>
      <c r="G6" s="4"/>
      <c r="H6" s="4"/>
      <c r="I6" s="4"/>
      <c r="J6" s="4"/>
      <c r="K6" s="4"/>
      <c r="L6" s="4"/>
      <c r="M6" s="4"/>
      <c r="N6" s="4"/>
      <c r="O6" s="4"/>
    </row>
    <row r="7" spans="1:15" ht="15">
      <c r="A7" s="15"/>
      <c r="B7" s="15"/>
      <c r="C7" s="10"/>
      <c r="D7" s="4"/>
      <c r="E7" s="4"/>
      <c r="F7" s="4"/>
      <c r="G7" s="4"/>
      <c r="H7" s="4"/>
      <c r="I7" s="4"/>
      <c r="J7" s="4"/>
      <c r="K7" s="4"/>
      <c r="L7" s="4"/>
      <c r="M7" s="4"/>
      <c r="N7" s="4"/>
      <c r="O7" s="4"/>
    </row>
    <row r="8" spans="1:15" ht="15">
      <c r="A8" s="16"/>
      <c r="B8" s="16" t="s">
        <v>1497</v>
      </c>
      <c r="C8" s="22" t="str">
        <f>B11</f>
        <v>630-65</v>
      </c>
      <c r="D8" s="4"/>
      <c r="E8" s="4"/>
      <c r="F8" s="4"/>
      <c r="G8" s="4"/>
      <c r="H8" s="4"/>
      <c r="I8" s="4"/>
      <c r="J8" s="4"/>
      <c r="K8" s="4"/>
      <c r="L8" s="4"/>
      <c r="M8" s="4"/>
      <c r="N8" s="4"/>
      <c r="O8" s="4"/>
    </row>
    <row r="9" spans="1:15" ht="14.1" customHeight="1">
      <c r="A9" s="4"/>
      <c r="B9" s="4"/>
      <c r="C9" s="4"/>
      <c r="D9" s="4"/>
      <c r="E9" s="4"/>
      <c r="F9" s="4"/>
      <c r="G9" s="4"/>
      <c r="H9" s="4"/>
      <c r="I9" s="4"/>
      <c r="J9" s="4"/>
      <c r="K9" s="4"/>
      <c r="L9" s="4"/>
      <c r="M9" s="4"/>
      <c r="N9" s="4"/>
      <c r="O9" s="4"/>
    </row>
    <row r="10" spans="1:15" ht="36" customHeight="1">
      <c r="A10" s="4"/>
      <c r="B10" s="51" t="s">
        <v>272</v>
      </c>
      <c r="C10" s="48"/>
      <c r="D10" s="48"/>
      <c r="E10" s="48"/>
      <c r="F10" s="48"/>
      <c r="G10" s="48"/>
      <c r="H10" s="48"/>
      <c r="I10" s="48"/>
      <c r="J10" s="48"/>
      <c r="K10" s="48"/>
      <c r="L10" s="48"/>
      <c r="M10" s="48"/>
      <c r="N10" s="62"/>
      <c r="O10" s="4"/>
    </row>
    <row r="11" spans="1:15" ht="15.6">
      <c r="A11" s="4"/>
      <c r="B11" s="21" t="s">
        <v>271</v>
      </c>
      <c r="C11" s="4"/>
      <c r="D11" s="4"/>
      <c r="E11" s="4"/>
      <c r="F11" s="4"/>
      <c r="G11" s="4"/>
      <c r="H11" s="4"/>
      <c r="I11" s="4"/>
      <c r="J11" s="4"/>
      <c r="K11" s="4"/>
      <c r="L11" s="4"/>
      <c r="M11" s="4"/>
      <c r="N11" s="4"/>
      <c r="O11" s="4"/>
    </row>
    <row r="12" spans="1:15" ht="15">
      <c r="A12" s="4"/>
      <c r="B12" s="4"/>
      <c r="C12" s="4"/>
      <c r="D12" s="4"/>
      <c r="E12" s="58" t="s">
        <v>2127</v>
      </c>
      <c r="F12" s="59"/>
      <c r="G12" s="59"/>
      <c r="H12" s="59"/>
      <c r="I12" s="58"/>
      <c r="J12" s="58" t="s">
        <v>2098</v>
      </c>
      <c r="K12" s="59"/>
      <c r="L12" s="59"/>
      <c r="M12" s="59"/>
      <c r="N12" s="58"/>
      <c r="O12" s="4"/>
    </row>
    <row r="13" spans="1:15" ht="15">
      <c r="A13" s="4"/>
      <c r="B13" s="4"/>
      <c r="C13" s="4"/>
      <c r="D13" s="4"/>
      <c r="E13" s="31" t="s">
        <v>1837</v>
      </c>
      <c r="F13" s="31" t="s">
        <v>1504</v>
      </c>
      <c r="G13" s="31" t="s">
        <v>1515</v>
      </c>
      <c r="H13" s="31" t="s">
        <v>1510</v>
      </c>
      <c r="I13" s="31" t="s">
        <v>1618</v>
      </c>
      <c r="J13" s="31" t="s">
        <v>1837</v>
      </c>
      <c r="K13" s="31" t="s">
        <v>1504</v>
      </c>
      <c r="L13" s="31" t="s">
        <v>1515</v>
      </c>
      <c r="M13" s="31" t="s">
        <v>1510</v>
      </c>
      <c r="N13" s="31" t="s">
        <v>1618</v>
      </c>
      <c r="O13" s="4"/>
    </row>
    <row r="14" spans="1:15" ht="14.1" customHeight="1">
      <c r="A14" s="4"/>
      <c r="B14" s="4"/>
      <c r="C14" s="4"/>
      <c r="D14" s="4"/>
      <c r="E14" s="26" t="s">
        <v>51</v>
      </c>
      <c r="F14" s="26" t="s">
        <v>87</v>
      </c>
      <c r="G14" s="26" t="s">
        <v>109</v>
      </c>
      <c r="H14" s="26" t="s">
        <v>123</v>
      </c>
      <c r="I14" s="26" t="s">
        <v>137</v>
      </c>
      <c r="J14" s="26" t="s">
        <v>51</v>
      </c>
      <c r="K14" s="26" t="s">
        <v>87</v>
      </c>
      <c r="L14" s="26" t="s">
        <v>109</v>
      </c>
      <c r="M14" s="26" t="s">
        <v>123</v>
      </c>
      <c r="N14" s="26" t="s">
        <v>137</v>
      </c>
      <c r="O14" s="4"/>
    </row>
    <row r="15" spans="1:15" ht="15">
      <c r="A15" s="4"/>
      <c r="B15" s="53" t="s">
        <v>416</v>
      </c>
      <c r="C15" s="17" t="s">
        <v>2099</v>
      </c>
      <c r="D15" s="26" t="s">
        <v>51</v>
      </c>
      <c r="E15" s="3">
        <v>2829000</v>
      </c>
      <c r="F15" s="3">
        <v>6120000</v>
      </c>
      <c r="G15" s="3">
        <v>10221000</v>
      </c>
      <c r="H15" s="3">
        <v>6536000</v>
      </c>
      <c r="I15" s="3">
        <v>25706000</v>
      </c>
      <c r="J15" s="3">
        <v>4663000</v>
      </c>
      <c r="K15" s="3">
        <v>9174000</v>
      </c>
      <c r="L15" s="3">
        <v>11688000</v>
      </c>
      <c r="M15" s="3">
        <v>6426000</v>
      </c>
      <c r="N15" s="3">
        <v>31951000</v>
      </c>
      <c r="O15" s="26" t="s">
        <v>51</v>
      </c>
    </row>
    <row r="16" spans="1:15" ht="15">
      <c r="A16" s="4"/>
      <c r="B16" s="53"/>
      <c r="C16" s="17" t="s">
        <v>746</v>
      </c>
      <c r="D16" s="26" t="s">
        <v>87</v>
      </c>
      <c r="E16" s="3">
        <v>138803000</v>
      </c>
      <c r="F16" s="3">
        <v>131736000</v>
      </c>
      <c r="G16" s="3">
        <v>400724000</v>
      </c>
      <c r="H16" s="3">
        <v>96109000</v>
      </c>
      <c r="I16" s="3">
        <v>767372000</v>
      </c>
      <c r="J16" s="3">
        <v>89085000</v>
      </c>
      <c r="K16" s="3">
        <v>103559000</v>
      </c>
      <c r="L16" s="3">
        <v>366767000</v>
      </c>
      <c r="M16" s="3">
        <v>106375000</v>
      </c>
      <c r="N16" s="3">
        <v>665786000</v>
      </c>
      <c r="O16" s="26" t="s">
        <v>87</v>
      </c>
    </row>
    <row r="17" spans="1:15" ht="15">
      <c r="A17" s="4"/>
      <c r="B17" s="53" t="s">
        <v>1185</v>
      </c>
      <c r="C17" s="53"/>
      <c r="D17" s="26" t="s">
        <v>109</v>
      </c>
      <c r="E17" s="3">
        <v>161445000</v>
      </c>
      <c r="F17" s="3">
        <v>62287000</v>
      </c>
      <c r="G17" s="3">
        <v>23787000</v>
      </c>
      <c r="H17" s="3">
        <v>16604000</v>
      </c>
      <c r="I17" s="3">
        <v>264123000</v>
      </c>
      <c r="J17" s="3">
        <v>138185000</v>
      </c>
      <c r="K17" s="3">
        <v>48996000</v>
      </c>
      <c r="L17" s="3">
        <v>28075000</v>
      </c>
      <c r="M17" s="3">
        <v>16271000</v>
      </c>
      <c r="N17" s="3">
        <v>231527000</v>
      </c>
      <c r="O17" s="26" t="s">
        <v>109</v>
      </c>
    </row>
    <row r="18" spans="1:15" ht="15">
      <c r="A18" s="4"/>
      <c r="B18" s="53" t="s">
        <v>1190</v>
      </c>
      <c r="C18" s="53"/>
      <c r="D18" s="26" t="s">
        <v>123</v>
      </c>
      <c r="E18" s="3">
        <v>40023000</v>
      </c>
      <c r="F18" s="3">
        <v>6694000</v>
      </c>
      <c r="G18" s="3">
        <v>4706000</v>
      </c>
      <c r="H18" s="3">
        <v>0</v>
      </c>
      <c r="I18" s="3">
        <v>51423000</v>
      </c>
      <c r="J18" s="3">
        <v>30729000</v>
      </c>
      <c r="K18" s="3">
        <v>8489000</v>
      </c>
      <c r="L18" s="3">
        <v>6244000</v>
      </c>
      <c r="M18" s="3">
        <v>8000</v>
      </c>
      <c r="N18" s="3">
        <v>45470000</v>
      </c>
      <c r="O18" s="26" t="s">
        <v>123</v>
      </c>
    </row>
    <row r="19" spans="1:15" ht="15">
      <c r="A19" s="4"/>
      <c r="B19" s="53" t="s">
        <v>1186</v>
      </c>
      <c r="C19" s="53"/>
      <c r="D19" s="26" t="s">
        <v>137</v>
      </c>
      <c r="E19" s="3">
        <v>561000</v>
      </c>
      <c r="F19" s="3">
        <v>700000</v>
      </c>
      <c r="G19" s="3">
        <v>19000</v>
      </c>
      <c r="H19" s="3">
        <v>0</v>
      </c>
      <c r="I19" s="3">
        <v>1280000</v>
      </c>
      <c r="J19" s="3">
        <v>307000</v>
      </c>
      <c r="K19" s="3">
        <v>251000</v>
      </c>
      <c r="L19" s="3">
        <v>139000</v>
      </c>
      <c r="M19" s="3">
        <v>0</v>
      </c>
      <c r="N19" s="3">
        <v>697000</v>
      </c>
      <c r="O19" s="26" t="s">
        <v>137</v>
      </c>
    </row>
    <row r="20" spans="1:15" ht="15.9" customHeight="1">
      <c r="A20" s="4"/>
      <c r="B20" s="53" t="s">
        <v>1644</v>
      </c>
      <c r="C20" s="53"/>
      <c r="D20" s="26" t="s">
        <v>143</v>
      </c>
      <c r="E20" s="3">
        <v>343661000</v>
      </c>
      <c r="F20" s="3">
        <v>207537000</v>
      </c>
      <c r="G20" s="3">
        <v>439457000</v>
      </c>
      <c r="H20" s="3">
        <v>119249000</v>
      </c>
      <c r="I20" s="3">
        <v>1109904000</v>
      </c>
      <c r="J20" s="3">
        <v>262969000</v>
      </c>
      <c r="K20" s="3">
        <v>170469000</v>
      </c>
      <c r="L20" s="3">
        <v>412913000</v>
      </c>
      <c r="M20" s="3">
        <v>129080000</v>
      </c>
      <c r="N20" s="3">
        <v>975431000</v>
      </c>
      <c r="O20" s="26" t="s">
        <v>143</v>
      </c>
    </row>
    <row r="21" spans="1:15" ht="15">
      <c r="A21" s="4"/>
      <c r="B21" s="54" t="s">
        <v>1618</v>
      </c>
      <c r="C21" s="54"/>
      <c r="D21" s="28" t="s">
        <v>348</v>
      </c>
      <c r="E21" s="23">
        <v>343661000</v>
      </c>
      <c r="F21" s="23">
        <v>207537000</v>
      </c>
      <c r="G21" s="23">
        <v>439457000</v>
      </c>
      <c r="H21" s="23">
        <v>119249000</v>
      </c>
      <c r="I21" s="23">
        <v>1109904000</v>
      </c>
      <c r="J21" s="23">
        <v>262969000</v>
      </c>
      <c r="K21" s="23">
        <v>170469000</v>
      </c>
      <c r="L21" s="23">
        <v>412913000</v>
      </c>
      <c r="M21" s="23">
        <v>129080000</v>
      </c>
      <c r="N21" s="23">
        <v>975431000</v>
      </c>
      <c r="O21" s="28" t="s">
        <v>348</v>
      </c>
    </row>
  </sheetData>
  <mergeCells count="12">
    <mergeCell ref="B21:C21"/>
    <mergeCell ref="B15:B16"/>
    <mergeCell ref="B17:C17"/>
    <mergeCell ref="B18:C18"/>
    <mergeCell ref="B19:C19"/>
    <mergeCell ref="B20:C20"/>
    <mergeCell ref="A1:C1"/>
    <mergeCell ref="A2:C2"/>
    <mergeCell ref="D4:E4"/>
    <mergeCell ref="B10:N10"/>
    <mergeCell ref="E12:I12"/>
    <mergeCell ref="J12:N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'@lists'!$A$58:$B$58</xm:f>
          </x14:formula1>
          <xm:sqref>C8</xm:sqref>
        </x14:dataValidation>
      </x14:dataValidations>
    </ext>
  </extLst>
</worksheet>
</file>

<file path=xl/worksheets/sheet58.xml><?xml version="1.0" encoding="utf-8"?>
<worksheet xmlns="http://schemas.openxmlformats.org/spreadsheetml/2006/main" xmlns:r="http://schemas.openxmlformats.org/officeDocument/2006/relationships">
  <sheetPr>
    <outlinePr summaryBelow="0" summaryRight="0"/>
  </sheetPr>
  <dimension ref="A1:H21"/>
  <sheetViews>
    <sheetView workbookViewId="0"/>
  </sheetViews>
  <sheetFormatPr defaultColWidth="11.44140625" defaultRowHeight="13.2"/>
  <cols>
    <col min="1" max="1" width="2.88671875" customWidth="1"/>
    <col min="2" max="2" width="21.5546875" customWidth="1"/>
    <col min="3" max="3" width="57.6640625" customWidth="1"/>
    <col min="4" max="4" width="8.33203125" customWidth="1"/>
    <col min="5" max="6" width="16.33203125" customWidth="1"/>
    <col min="7" max="7" width="8.33203125" customWidth="1"/>
    <col min="8" max="8" width="13.5546875" customWidth="1"/>
  </cols>
  <sheetData>
    <row r="1" spans="1:8" ht="15">
      <c r="A1" s="47" t="s">
        <v>862</v>
      </c>
      <c r="B1" s="48"/>
      <c r="C1" s="48"/>
      <c r="D1" s="4"/>
      <c r="E1" s="4"/>
      <c r="F1" s="4"/>
      <c r="G1" s="4"/>
      <c r="H1" s="4"/>
    </row>
    <row r="2" spans="1:8" ht="15">
      <c r="A2" s="47" t="s">
        <v>1043</v>
      </c>
      <c r="B2" s="48"/>
      <c r="C2" s="48"/>
      <c r="D2" s="4"/>
      <c r="E2" s="4"/>
      <c r="F2" s="4"/>
      <c r="G2" s="4"/>
      <c r="H2" s="4"/>
    </row>
    <row r="3" spans="1:8" ht="14.1" customHeight="1">
      <c r="A3" s="4"/>
      <c r="B3" s="4"/>
      <c r="C3" s="4"/>
      <c r="D3" s="4"/>
      <c r="E3" s="4"/>
      <c r="F3" s="4"/>
      <c r="G3" s="4"/>
      <c r="H3" s="4"/>
    </row>
    <row r="4" spans="1:8" ht="15">
      <c r="A4" s="14"/>
      <c r="B4" s="18" t="s">
        <v>842</v>
      </c>
      <c r="C4" s="24" t="s">
        <v>69</v>
      </c>
      <c r="D4" s="49" t="str">
        <f>IF(C4&lt;&gt;"",VLOOKUP(C4,'@Entities'!A2:B71,2,0),"")</f>
        <v>בנק הפועלים בע"מ</v>
      </c>
      <c r="E4" s="50"/>
      <c r="F4" s="4"/>
      <c r="G4" s="4"/>
      <c r="H4" s="4"/>
    </row>
    <row r="5" spans="1:8" ht="15">
      <c r="A5" s="11"/>
      <c r="B5" s="11" t="s">
        <v>2104</v>
      </c>
      <c r="C5" s="9">
        <v>43465</v>
      </c>
      <c r="D5" s="4"/>
      <c r="E5" s="4"/>
      <c r="F5" s="4"/>
      <c r="G5" s="4"/>
      <c r="H5" s="4"/>
    </row>
    <row r="6" spans="1:8" ht="15">
      <c r="A6" s="11"/>
      <c r="B6" s="20" t="str">
        <f>"סוג מטבע"&amp;IF(C6="ILS","אלפי ש""""ח","")</f>
        <v>סוג מטבעאלפי ש""ח</v>
      </c>
      <c r="C6" s="25" t="s">
        <v>556</v>
      </c>
      <c r="D6" s="4"/>
      <c r="E6" s="4"/>
      <c r="F6" s="4"/>
      <c r="G6" s="4"/>
      <c r="H6" s="4"/>
    </row>
    <row r="7" spans="1:8" ht="15">
      <c r="A7" s="15"/>
      <c r="B7" s="15"/>
      <c r="C7" s="10"/>
      <c r="D7" s="4"/>
      <c r="E7" s="4"/>
      <c r="F7" s="4"/>
      <c r="G7" s="4"/>
      <c r="H7" s="4"/>
    </row>
    <row r="8" spans="1:8" ht="15">
      <c r="A8" s="16"/>
      <c r="B8" s="16" t="s">
        <v>1497</v>
      </c>
      <c r="C8" s="22" t="str">
        <f>B11</f>
        <v>630-66</v>
      </c>
      <c r="D8" s="4"/>
      <c r="E8" s="4"/>
      <c r="F8" s="4"/>
      <c r="G8" s="4"/>
      <c r="H8" s="4"/>
    </row>
    <row r="9" spans="1:8" ht="14.1" customHeight="1">
      <c r="A9" s="4"/>
      <c r="B9" s="4"/>
      <c r="C9" s="4"/>
      <c r="D9" s="4"/>
      <c r="E9" s="4"/>
      <c r="F9" s="4"/>
      <c r="G9" s="4"/>
      <c r="H9" s="4"/>
    </row>
    <row r="10" spans="1:8" ht="36" customHeight="1">
      <c r="A10" s="4"/>
      <c r="B10" s="51" t="s">
        <v>274</v>
      </c>
      <c r="C10" s="48"/>
      <c r="D10" s="48"/>
      <c r="E10" s="48"/>
      <c r="F10" s="48"/>
      <c r="G10" s="48"/>
      <c r="H10" s="62"/>
    </row>
    <row r="11" spans="1:8" ht="15.6">
      <c r="A11" s="4"/>
      <c r="B11" s="21" t="s">
        <v>273</v>
      </c>
      <c r="C11" s="4"/>
      <c r="D11" s="4"/>
      <c r="E11" s="4"/>
      <c r="F11" s="4"/>
      <c r="G11" s="4"/>
      <c r="H11" s="4"/>
    </row>
    <row r="12" spans="1:8" ht="15">
      <c r="A12" s="4"/>
      <c r="B12" s="4"/>
      <c r="C12" s="4"/>
      <c r="D12" s="4"/>
      <c r="E12" s="31" t="s">
        <v>2127</v>
      </c>
      <c r="F12" s="31" t="s">
        <v>2098</v>
      </c>
      <c r="G12" s="4"/>
      <c r="H12" s="4"/>
    </row>
    <row r="13" spans="1:8" ht="15">
      <c r="A13" s="4"/>
      <c r="B13" s="4"/>
      <c r="C13" s="4"/>
      <c r="D13" s="4"/>
      <c r="E13" s="31" t="s">
        <v>1252</v>
      </c>
      <c r="F13" s="31" t="s">
        <v>1252</v>
      </c>
      <c r="G13" s="4"/>
      <c r="H13" s="4"/>
    </row>
    <row r="14" spans="1:8" ht="14.1" customHeight="1">
      <c r="A14" s="4"/>
      <c r="B14" s="4"/>
      <c r="C14" s="4"/>
      <c r="D14" s="4"/>
      <c r="E14" s="26" t="s">
        <v>51</v>
      </c>
      <c r="F14" s="26" t="s">
        <v>51</v>
      </c>
      <c r="G14" s="4"/>
      <c r="H14" s="4"/>
    </row>
    <row r="15" spans="1:8" ht="30.9" customHeight="1">
      <c r="A15" s="4"/>
      <c r="B15" s="54" t="s">
        <v>413</v>
      </c>
      <c r="C15" s="17" t="s">
        <v>1819</v>
      </c>
      <c r="D15" s="26" t="s">
        <v>51</v>
      </c>
      <c r="E15" s="3"/>
      <c r="F15" s="3"/>
      <c r="G15" s="26" t="s">
        <v>51</v>
      </c>
      <c r="H15" s="4"/>
    </row>
    <row r="16" spans="1:8" ht="15">
      <c r="A16" s="4"/>
      <c r="B16" s="55"/>
      <c r="C16" s="17" t="s">
        <v>1438</v>
      </c>
      <c r="D16" s="26" t="s">
        <v>87</v>
      </c>
      <c r="E16" s="3"/>
      <c r="F16" s="3"/>
      <c r="G16" s="26" t="s">
        <v>87</v>
      </c>
      <c r="H16" s="4"/>
    </row>
    <row r="17" spans="1:8" ht="15">
      <c r="A17" s="4"/>
      <c r="B17" s="53"/>
      <c r="C17" s="17" t="s">
        <v>1674</v>
      </c>
      <c r="D17" s="26" t="s">
        <v>109</v>
      </c>
      <c r="E17" s="3"/>
      <c r="F17" s="3"/>
      <c r="G17" s="26" t="s">
        <v>109</v>
      </c>
      <c r="H17" s="4"/>
    </row>
    <row r="18" spans="1:8" ht="30.9" customHeight="1">
      <c r="A18" s="4"/>
      <c r="B18" s="54" t="s">
        <v>417</v>
      </c>
      <c r="C18" s="17" t="s">
        <v>1819</v>
      </c>
      <c r="D18" s="26" t="s">
        <v>123</v>
      </c>
      <c r="E18" s="3"/>
      <c r="F18" s="3"/>
      <c r="G18" s="26" t="s">
        <v>123</v>
      </c>
      <c r="H18" s="4"/>
    </row>
    <row r="19" spans="1:8" ht="15">
      <c r="A19" s="4"/>
      <c r="B19" s="55"/>
      <c r="C19" s="17" t="s">
        <v>1438</v>
      </c>
      <c r="D19" s="26" t="s">
        <v>137</v>
      </c>
      <c r="E19" s="3"/>
      <c r="F19" s="3"/>
      <c r="G19" s="26" t="s">
        <v>137</v>
      </c>
      <c r="H19" s="4"/>
    </row>
    <row r="20" spans="1:8" ht="15">
      <c r="A20" s="4"/>
      <c r="B20" s="53"/>
      <c r="C20" s="17" t="s">
        <v>1674</v>
      </c>
      <c r="D20" s="26" t="s">
        <v>143</v>
      </c>
      <c r="E20" s="3"/>
      <c r="F20" s="3"/>
      <c r="G20" s="26" t="s">
        <v>143</v>
      </c>
      <c r="H20" s="4"/>
    </row>
    <row r="21" spans="1:8" ht="15">
      <c r="A21" s="4"/>
      <c r="B21" s="54" t="s">
        <v>1733</v>
      </c>
      <c r="C21" s="54"/>
      <c r="D21" s="28" t="s">
        <v>348</v>
      </c>
      <c r="E21" s="23"/>
      <c r="F21" s="23"/>
      <c r="G21" s="28" t="s">
        <v>348</v>
      </c>
      <c r="H21" s="4"/>
    </row>
  </sheetData>
  <mergeCells count="7">
    <mergeCell ref="B18:B20"/>
    <mergeCell ref="B21:C21"/>
    <mergeCell ref="A1:C1"/>
    <mergeCell ref="A2:C2"/>
    <mergeCell ref="D4:E4"/>
    <mergeCell ref="B10:H10"/>
    <mergeCell ref="B15:B1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'@lists'!$A$59:$B$59</xm:f>
          </x14:formula1>
          <xm:sqref>C8</xm:sqref>
        </x14:dataValidation>
      </x14:dataValidations>
    </ext>
  </extLst>
</worksheet>
</file>

<file path=xl/worksheets/sheet59.xml><?xml version="1.0" encoding="utf-8"?>
<worksheet xmlns="http://schemas.openxmlformats.org/spreadsheetml/2006/main" xmlns:r="http://schemas.openxmlformats.org/officeDocument/2006/relationships">
  <sheetPr>
    <outlinePr summaryBelow="0" summaryRight="0"/>
  </sheetPr>
  <dimension ref="A1:AG51"/>
  <sheetViews>
    <sheetView workbookViewId="0"/>
  </sheetViews>
  <sheetFormatPr defaultColWidth="11.44140625" defaultRowHeight="13.2"/>
  <cols>
    <col min="1" max="1" width="2.88671875" customWidth="1"/>
    <col min="2" max="2" width="21.5546875" customWidth="1"/>
    <col min="3" max="3" width="37.6640625" customWidth="1"/>
    <col min="4" max="4" width="8.33203125" customWidth="1"/>
    <col min="5" max="32" width="19" customWidth="1"/>
    <col min="33" max="33" width="8.33203125" customWidth="1"/>
  </cols>
  <sheetData>
    <row r="1" spans="1:33" ht="15">
      <c r="A1" s="47" t="s">
        <v>862</v>
      </c>
      <c r="B1" s="48"/>
      <c r="C1" s="48"/>
      <c r="D1" s="4"/>
      <c r="E1" s="4"/>
      <c r="F1" s="4"/>
      <c r="G1" s="4"/>
      <c r="H1" s="4"/>
      <c r="I1" s="4"/>
      <c r="J1" s="4"/>
      <c r="K1" s="4"/>
      <c r="L1" s="4"/>
      <c r="M1" s="4"/>
      <c r="N1" s="4"/>
      <c r="O1" s="4"/>
      <c r="P1" s="4"/>
      <c r="Q1" s="4"/>
      <c r="R1" s="4"/>
      <c r="S1" s="4"/>
      <c r="T1" s="4"/>
      <c r="U1" s="4"/>
      <c r="V1" s="4"/>
      <c r="W1" s="4"/>
      <c r="X1" s="4"/>
      <c r="Y1" s="4"/>
      <c r="Z1" s="4"/>
      <c r="AA1" s="4"/>
      <c r="AB1" s="4"/>
      <c r="AC1" s="4"/>
      <c r="AD1" s="4"/>
      <c r="AE1" s="4"/>
      <c r="AF1" s="4"/>
      <c r="AG1" s="4"/>
    </row>
    <row r="2" spans="1:33" ht="15">
      <c r="A2" s="47" t="s">
        <v>1043</v>
      </c>
      <c r="B2" s="48"/>
      <c r="C2" s="48"/>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spans="1:33" ht="14.1"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row>
    <row r="4" spans="1:33" ht="15">
      <c r="A4" s="14"/>
      <c r="B4" s="18" t="s">
        <v>842</v>
      </c>
      <c r="C4" s="24" t="s">
        <v>69</v>
      </c>
      <c r="D4" s="49" t="str">
        <f>IF(C4&lt;&gt;"",VLOOKUP(C4,'@Entities'!A2:B71,2,0),"")</f>
        <v>בנק הפועלים בע"מ</v>
      </c>
      <c r="E4" s="50"/>
      <c r="F4" s="4"/>
      <c r="G4" s="4"/>
      <c r="H4" s="4"/>
      <c r="I4" s="4"/>
      <c r="J4" s="4"/>
      <c r="K4" s="4"/>
      <c r="L4" s="4"/>
      <c r="M4" s="4"/>
      <c r="N4" s="4"/>
      <c r="O4" s="4"/>
      <c r="P4" s="4"/>
      <c r="Q4" s="4"/>
      <c r="R4" s="4"/>
      <c r="S4" s="4"/>
      <c r="T4" s="4"/>
      <c r="U4" s="4"/>
      <c r="V4" s="4"/>
      <c r="W4" s="4"/>
      <c r="X4" s="4"/>
      <c r="Y4" s="4"/>
      <c r="Z4" s="4"/>
      <c r="AA4" s="4"/>
      <c r="AB4" s="4"/>
      <c r="AC4" s="4"/>
      <c r="AD4" s="4"/>
      <c r="AE4" s="4"/>
      <c r="AF4" s="4"/>
      <c r="AG4" s="4"/>
    </row>
    <row r="5" spans="1:33" ht="15">
      <c r="A5" s="11"/>
      <c r="B5" s="11" t="s">
        <v>2104</v>
      </c>
      <c r="C5" s="9">
        <v>43465</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spans="1:33" ht="15">
      <c r="A6" s="11"/>
      <c r="B6" s="20" t="str">
        <f>"סוג מטבע"&amp;IF(C6="ILS","אלפי ש""""ח","")</f>
        <v>סוג מטבעאלפי ש""ח</v>
      </c>
      <c r="C6" s="25" t="s">
        <v>556</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15">
      <c r="A7" s="15"/>
      <c r="B7" s="15"/>
      <c r="C7" s="10"/>
      <c r="D7" s="4"/>
      <c r="E7" s="4"/>
      <c r="F7" s="4"/>
      <c r="G7" s="4"/>
      <c r="H7" s="4"/>
      <c r="I7" s="4"/>
      <c r="J7" s="4"/>
      <c r="K7" s="4"/>
      <c r="L7" s="4"/>
      <c r="M7" s="4"/>
      <c r="N7" s="4"/>
      <c r="O7" s="4"/>
      <c r="P7" s="4"/>
      <c r="Q7" s="4"/>
      <c r="R7" s="4"/>
      <c r="S7" s="4"/>
      <c r="T7" s="4"/>
      <c r="U7" s="4"/>
      <c r="V7" s="4"/>
      <c r="W7" s="4"/>
      <c r="X7" s="4"/>
      <c r="Y7" s="4"/>
      <c r="Z7" s="4"/>
      <c r="AA7" s="4"/>
      <c r="AB7" s="4"/>
      <c r="AC7" s="4"/>
      <c r="AD7" s="4"/>
      <c r="AE7" s="4"/>
      <c r="AF7" s="4"/>
      <c r="AG7" s="4"/>
    </row>
    <row r="8" spans="1:33" ht="15">
      <c r="A8" s="16"/>
      <c r="B8" s="16" t="s">
        <v>1497</v>
      </c>
      <c r="C8" s="22" t="str">
        <f>B11</f>
        <v>630-67</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row>
    <row r="9" spans="1:33" ht="14.1"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row>
    <row r="10" spans="1:33" ht="18" customHeight="1">
      <c r="A10" s="4"/>
      <c r="B10" s="80" t="s">
        <v>276</v>
      </c>
      <c r="C10" s="48"/>
      <c r="D10" s="48"/>
      <c r="E10" s="48"/>
      <c r="F10" s="48"/>
      <c r="G10" s="48"/>
      <c r="H10" s="48"/>
      <c r="I10" s="4"/>
      <c r="J10" s="4"/>
      <c r="K10" s="4"/>
      <c r="L10" s="4"/>
      <c r="M10" s="4"/>
      <c r="N10" s="4"/>
      <c r="O10" s="4"/>
      <c r="P10" s="4"/>
      <c r="Q10" s="4"/>
      <c r="R10" s="4"/>
      <c r="S10" s="4"/>
      <c r="T10" s="4"/>
      <c r="U10" s="4"/>
      <c r="V10" s="4"/>
      <c r="W10" s="4"/>
      <c r="X10" s="4"/>
      <c r="Y10" s="4"/>
      <c r="Z10" s="4"/>
      <c r="AA10" s="4"/>
      <c r="AB10" s="4"/>
      <c r="AC10" s="4"/>
      <c r="AD10" s="4"/>
      <c r="AE10" s="4"/>
      <c r="AF10" s="4"/>
      <c r="AG10" s="4"/>
    </row>
    <row r="11" spans="1:33" ht="15">
      <c r="A11" s="4"/>
      <c r="B11" s="1" t="s">
        <v>275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row>
    <row r="12" spans="1:33" ht="15">
      <c r="A12" s="4"/>
      <c r="B12" s="4"/>
      <c r="C12" s="4"/>
      <c r="D12" s="4"/>
      <c r="E12" s="58" t="s">
        <v>2127</v>
      </c>
      <c r="F12" s="59"/>
      <c r="G12" s="59"/>
      <c r="H12" s="59"/>
      <c r="I12" s="59"/>
      <c r="J12" s="59"/>
      <c r="K12" s="59"/>
      <c r="L12" s="59"/>
      <c r="M12" s="59"/>
      <c r="N12" s="59"/>
      <c r="O12" s="59"/>
      <c r="P12" s="59"/>
      <c r="Q12" s="59"/>
      <c r="R12" s="58"/>
      <c r="S12" s="58" t="s">
        <v>2098</v>
      </c>
      <c r="T12" s="59"/>
      <c r="U12" s="59"/>
      <c r="V12" s="59"/>
      <c r="W12" s="59"/>
      <c r="X12" s="59"/>
      <c r="Y12" s="59"/>
      <c r="Z12" s="59"/>
      <c r="AA12" s="59"/>
      <c r="AB12" s="59"/>
      <c r="AC12" s="59"/>
      <c r="AD12" s="59"/>
      <c r="AE12" s="59"/>
      <c r="AF12" s="58"/>
      <c r="AG12" s="4"/>
    </row>
    <row r="13" spans="1:33" ht="15">
      <c r="A13" s="4"/>
      <c r="B13" s="4"/>
      <c r="C13" s="4"/>
      <c r="D13" s="4"/>
      <c r="E13" s="58" t="s">
        <v>1915</v>
      </c>
      <c r="F13" s="59"/>
      <c r="G13" s="59"/>
      <c r="H13" s="59"/>
      <c r="I13" s="59"/>
      <c r="J13" s="59"/>
      <c r="K13" s="59"/>
      <c r="L13" s="59"/>
      <c r="M13" s="58"/>
      <c r="N13" s="58" t="s">
        <v>1914</v>
      </c>
      <c r="O13" s="59"/>
      <c r="P13" s="59"/>
      <c r="Q13" s="58"/>
      <c r="R13" s="58" t="s">
        <v>1717</v>
      </c>
      <c r="S13" s="58" t="s">
        <v>1915</v>
      </c>
      <c r="T13" s="59"/>
      <c r="U13" s="59"/>
      <c r="V13" s="59"/>
      <c r="W13" s="59"/>
      <c r="X13" s="59"/>
      <c r="Y13" s="59"/>
      <c r="Z13" s="59"/>
      <c r="AA13" s="58"/>
      <c r="AB13" s="58" t="s">
        <v>1914</v>
      </c>
      <c r="AC13" s="59"/>
      <c r="AD13" s="59"/>
      <c r="AE13" s="58"/>
      <c r="AF13" s="58" t="s">
        <v>1717</v>
      </c>
      <c r="AG13" s="4"/>
    </row>
    <row r="14" spans="1:33" ht="15">
      <c r="A14" s="4"/>
      <c r="B14" s="4"/>
      <c r="C14" s="4"/>
      <c r="D14" s="4"/>
      <c r="E14" s="31" t="s">
        <v>1538</v>
      </c>
      <c r="F14" s="31" t="s">
        <v>881</v>
      </c>
      <c r="G14" s="31" t="s">
        <v>1877</v>
      </c>
      <c r="H14" s="31" t="s">
        <v>1875</v>
      </c>
      <c r="I14" s="31" t="s">
        <v>1876</v>
      </c>
      <c r="J14" s="31" t="s">
        <v>910</v>
      </c>
      <c r="K14" s="31" t="s">
        <v>1354</v>
      </c>
      <c r="L14" s="31" t="s">
        <v>1351</v>
      </c>
      <c r="M14" s="31" t="s">
        <v>1813</v>
      </c>
      <c r="N14" s="31" t="s">
        <v>757</v>
      </c>
      <c r="O14" s="31" t="s">
        <v>1921</v>
      </c>
      <c r="P14" s="31" t="s">
        <v>746</v>
      </c>
      <c r="Q14" s="31" t="s">
        <v>1760</v>
      </c>
      <c r="R14" s="58"/>
      <c r="S14" s="31" t="s">
        <v>1538</v>
      </c>
      <c r="T14" s="31" t="s">
        <v>881</v>
      </c>
      <c r="U14" s="31" t="s">
        <v>1877</v>
      </c>
      <c r="V14" s="31" t="s">
        <v>1875</v>
      </c>
      <c r="W14" s="31" t="s">
        <v>1876</v>
      </c>
      <c r="X14" s="31" t="s">
        <v>910</v>
      </c>
      <c r="Y14" s="31" t="s">
        <v>1354</v>
      </c>
      <c r="Z14" s="31" t="s">
        <v>1351</v>
      </c>
      <c r="AA14" s="31" t="s">
        <v>1813</v>
      </c>
      <c r="AB14" s="31" t="s">
        <v>757</v>
      </c>
      <c r="AC14" s="31" t="s">
        <v>1921</v>
      </c>
      <c r="AD14" s="31" t="s">
        <v>746</v>
      </c>
      <c r="AE14" s="31" t="s">
        <v>1760</v>
      </c>
      <c r="AF14" s="58"/>
      <c r="AG14" s="4"/>
    </row>
    <row r="15" spans="1:33" ht="14.1" customHeight="1">
      <c r="A15" s="4"/>
      <c r="B15" s="4"/>
      <c r="C15" s="4"/>
      <c r="D15" s="4"/>
      <c r="E15" s="35" t="s">
        <v>51</v>
      </c>
      <c r="F15" s="35" t="s">
        <v>87</v>
      </c>
      <c r="G15" s="35" t="s">
        <v>109</v>
      </c>
      <c r="H15" s="35" t="s">
        <v>123</v>
      </c>
      <c r="I15" s="35" t="s">
        <v>137</v>
      </c>
      <c r="J15" s="35" t="s">
        <v>143</v>
      </c>
      <c r="K15" s="35" t="s">
        <v>348</v>
      </c>
      <c r="L15" s="35" t="s">
        <v>349</v>
      </c>
      <c r="M15" s="35" t="s">
        <v>377</v>
      </c>
      <c r="N15" s="35" t="s">
        <v>58</v>
      </c>
      <c r="O15" s="35" t="s">
        <v>64</v>
      </c>
      <c r="P15" s="35" t="s">
        <v>68</v>
      </c>
      <c r="Q15" s="35" t="s">
        <v>75</v>
      </c>
      <c r="R15" s="35" t="s">
        <v>78</v>
      </c>
      <c r="S15" s="35" t="s">
        <v>51</v>
      </c>
      <c r="T15" s="35" t="s">
        <v>87</v>
      </c>
      <c r="U15" s="35" t="s">
        <v>109</v>
      </c>
      <c r="V15" s="35" t="s">
        <v>123</v>
      </c>
      <c r="W15" s="35" t="s">
        <v>137</v>
      </c>
      <c r="X15" s="35" t="s">
        <v>143</v>
      </c>
      <c r="Y15" s="35" t="s">
        <v>348</v>
      </c>
      <c r="Z15" s="35" t="s">
        <v>349</v>
      </c>
      <c r="AA15" s="35" t="s">
        <v>377</v>
      </c>
      <c r="AB15" s="35" t="s">
        <v>58</v>
      </c>
      <c r="AC15" s="35" t="s">
        <v>64</v>
      </c>
      <c r="AD15" s="35" t="s">
        <v>68</v>
      </c>
      <c r="AE15" s="35" t="s">
        <v>75</v>
      </c>
      <c r="AF15" s="35" t="s">
        <v>78</v>
      </c>
      <c r="AG15" s="4"/>
    </row>
    <row r="16" spans="1:33" ht="15">
      <c r="A16" s="4"/>
      <c r="B16" s="53" t="s">
        <v>999</v>
      </c>
      <c r="C16" s="53"/>
      <c r="D16" s="35" t="s">
        <v>51</v>
      </c>
      <c r="E16" s="3">
        <v>4476000</v>
      </c>
      <c r="F16" s="3">
        <v>41000</v>
      </c>
      <c r="G16" s="3">
        <v>2607000</v>
      </c>
      <c r="H16" s="3">
        <v>882000</v>
      </c>
      <c r="I16" s="3">
        <v>1645000</v>
      </c>
      <c r="J16" s="3">
        <v>56000</v>
      </c>
      <c r="K16" s="3">
        <v>900000</v>
      </c>
      <c r="L16" s="3">
        <v>0</v>
      </c>
      <c r="M16" s="3">
        <v>10607000</v>
      </c>
      <c r="N16" s="3">
        <v>8000</v>
      </c>
      <c r="O16" s="3">
        <v>780000</v>
      </c>
      <c r="P16" s="3">
        <v>277000</v>
      </c>
      <c r="Q16" s="3">
        <v>1065000</v>
      </c>
      <c r="R16" s="3">
        <v>11672000</v>
      </c>
      <c r="S16" s="3">
        <v>3921000</v>
      </c>
      <c r="T16" s="3">
        <v>38000</v>
      </c>
      <c r="U16" s="3">
        <v>2471000</v>
      </c>
      <c r="V16" s="3">
        <v>813000</v>
      </c>
      <c r="W16" s="3">
        <v>1566000</v>
      </c>
      <c r="X16" s="3">
        <v>50000</v>
      </c>
      <c r="Y16" s="3">
        <v>800000</v>
      </c>
      <c r="Z16" s="3">
        <v>0</v>
      </c>
      <c r="AA16" s="3">
        <v>9659000</v>
      </c>
      <c r="AB16" s="3">
        <v>19000</v>
      </c>
      <c r="AC16" s="3">
        <v>653000</v>
      </c>
      <c r="AD16" s="3">
        <v>282000</v>
      </c>
      <c r="AE16" s="3">
        <v>954000</v>
      </c>
      <c r="AF16" s="3">
        <v>10613000</v>
      </c>
      <c r="AG16" s="35" t="s">
        <v>51</v>
      </c>
    </row>
    <row r="17" spans="1:33" ht="15">
      <c r="A17" s="4"/>
      <c r="B17" s="53" t="s">
        <v>968</v>
      </c>
      <c r="C17" s="53"/>
      <c r="D17" s="35" t="s">
        <v>87</v>
      </c>
      <c r="E17" s="3">
        <v>319000</v>
      </c>
      <c r="F17" s="3">
        <v>186000</v>
      </c>
      <c r="G17" s="3">
        <v>156000</v>
      </c>
      <c r="H17" s="3">
        <v>100000</v>
      </c>
      <c r="I17" s="3">
        <v>217000</v>
      </c>
      <c r="J17" s="3">
        <v>396000</v>
      </c>
      <c r="K17" s="3">
        <v>1029000</v>
      </c>
      <c r="L17" s="3">
        <v>0</v>
      </c>
      <c r="M17" s="3">
        <v>2403000</v>
      </c>
      <c r="N17" s="3">
        <v>21000</v>
      </c>
      <c r="O17" s="3">
        <v>302000</v>
      </c>
      <c r="P17" s="3">
        <v>40000</v>
      </c>
      <c r="Q17" s="3">
        <v>363000</v>
      </c>
      <c r="R17" s="3">
        <v>2766000</v>
      </c>
      <c r="S17" s="3">
        <v>292000</v>
      </c>
      <c r="T17" s="3">
        <v>125000</v>
      </c>
      <c r="U17" s="3">
        <v>77000</v>
      </c>
      <c r="V17" s="3">
        <v>49000</v>
      </c>
      <c r="W17" s="3">
        <v>145000</v>
      </c>
      <c r="X17" s="3">
        <v>348000</v>
      </c>
      <c r="Y17" s="3">
        <v>908000</v>
      </c>
      <c r="Z17" s="3">
        <v>0</v>
      </c>
      <c r="AA17" s="3">
        <v>1944000</v>
      </c>
      <c r="AB17" s="3">
        <v>11000</v>
      </c>
      <c r="AC17" s="3">
        <v>86000</v>
      </c>
      <c r="AD17" s="3">
        <v>148000</v>
      </c>
      <c r="AE17" s="3">
        <v>245000</v>
      </c>
      <c r="AF17" s="3">
        <v>2189000</v>
      </c>
      <c r="AG17" s="35" t="s">
        <v>87</v>
      </c>
    </row>
    <row r="18" spans="1:33" ht="15">
      <c r="A18" s="4"/>
      <c r="B18" s="54" t="s">
        <v>1005</v>
      </c>
      <c r="C18" s="17" t="s">
        <v>1446</v>
      </c>
      <c r="D18" s="35" t="s">
        <v>109</v>
      </c>
      <c r="E18" s="3">
        <v>4157000</v>
      </c>
      <c r="F18" s="3">
        <v>-145000</v>
      </c>
      <c r="G18" s="3">
        <v>2451000</v>
      </c>
      <c r="H18" s="3">
        <v>782000</v>
      </c>
      <c r="I18" s="3">
        <v>1428000</v>
      </c>
      <c r="J18" s="3">
        <v>-340000</v>
      </c>
      <c r="K18" s="3">
        <v>-129000</v>
      </c>
      <c r="L18" s="3">
        <v>0</v>
      </c>
      <c r="M18" s="3">
        <v>8204000</v>
      </c>
      <c r="N18" s="3">
        <v>-13000</v>
      </c>
      <c r="O18" s="3">
        <v>478000</v>
      </c>
      <c r="P18" s="3">
        <v>237000</v>
      </c>
      <c r="Q18" s="3">
        <v>702000</v>
      </c>
      <c r="R18" s="3">
        <v>8906000</v>
      </c>
      <c r="S18" s="3">
        <v>3629000</v>
      </c>
      <c r="T18" s="3">
        <v>-87000</v>
      </c>
      <c r="U18" s="3">
        <v>2394000</v>
      </c>
      <c r="V18" s="3">
        <v>764000</v>
      </c>
      <c r="W18" s="3">
        <v>1421000</v>
      </c>
      <c r="X18" s="3">
        <v>-298000</v>
      </c>
      <c r="Y18" s="3">
        <v>-108000</v>
      </c>
      <c r="Z18" s="3">
        <v>0</v>
      </c>
      <c r="AA18" s="3">
        <v>7715000</v>
      </c>
      <c r="AB18" s="3">
        <v>8000</v>
      </c>
      <c r="AC18" s="3">
        <v>567000</v>
      </c>
      <c r="AD18" s="3">
        <v>134000</v>
      </c>
      <c r="AE18" s="3">
        <v>709000</v>
      </c>
      <c r="AF18" s="3">
        <v>8424000</v>
      </c>
      <c r="AG18" s="35" t="s">
        <v>109</v>
      </c>
    </row>
    <row r="19" spans="1:33" ht="15">
      <c r="A19" s="4"/>
      <c r="B19" s="55"/>
      <c r="C19" s="17" t="s">
        <v>826</v>
      </c>
      <c r="D19" s="35" t="s">
        <v>123</v>
      </c>
      <c r="E19" s="3">
        <v>-1028000</v>
      </c>
      <c r="F19" s="3">
        <v>305000</v>
      </c>
      <c r="G19" s="3">
        <v>-143000</v>
      </c>
      <c r="H19" s="3">
        <v>-74000</v>
      </c>
      <c r="I19" s="3">
        <v>-422000</v>
      </c>
      <c r="J19" s="3">
        <v>437000</v>
      </c>
      <c r="K19" s="3">
        <v>1110000</v>
      </c>
      <c r="L19" s="3">
        <v>0</v>
      </c>
      <c r="M19" s="3">
        <v>185000</v>
      </c>
      <c r="N19" s="3">
        <v>36000</v>
      </c>
      <c r="O19" s="3">
        <v>-78000</v>
      </c>
      <c r="P19" s="3">
        <v>-143000</v>
      </c>
      <c r="Q19" s="3">
        <v>-185000</v>
      </c>
      <c r="R19" s="3">
        <v>0</v>
      </c>
      <c r="S19" s="3">
        <v>-758000</v>
      </c>
      <c r="T19" s="3">
        <v>211000</v>
      </c>
      <c r="U19" s="3">
        <v>-193000</v>
      </c>
      <c r="V19" s="3">
        <v>-112000</v>
      </c>
      <c r="W19" s="3">
        <v>-431000</v>
      </c>
      <c r="X19" s="3">
        <v>377000</v>
      </c>
      <c r="Y19" s="3">
        <v>1061000</v>
      </c>
      <c r="Z19" s="3">
        <v>0</v>
      </c>
      <c r="AA19" s="3">
        <v>155000</v>
      </c>
      <c r="AB19" s="3">
        <v>30000</v>
      </c>
      <c r="AC19" s="3">
        <v>-112000</v>
      </c>
      <c r="AD19" s="3">
        <v>-73000</v>
      </c>
      <c r="AE19" s="3">
        <v>-155000</v>
      </c>
      <c r="AF19" s="3">
        <v>0</v>
      </c>
      <c r="AG19" s="35" t="s">
        <v>123</v>
      </c>
    </row>
    <row r="20" spans="1:33" ht="15">
      <c r="A20" s="4"/>
      <c r="B20" s="53"/>
      <c r="C20" s="17" t="s">
        <v>1770</v>
      </c>
      <c r="D20" s="35" t="s">
        <v>137</v>
      </c>
      <c r="E20" s="3">
        <v>3129000</v>
      </c>
      <c r="F20" s="3">
        <v>160000</v>
      </c>
      <c r="G20" s="3">
        <v>2308000</v>
      </c>
      <c r="H20" s="3">
        <v>708000</v>
      </c>
      <c r="I20" s="3">
        <v>1006000</v>
      </c>
      <c r="J20" s="3">
        <v>97000</v>
      </c>
      <c r="K20" s="3">
        <v>981000</v>
      </c>
      <c r="L20" s="3">
        <v>0</v>
      </c>
      <c r="M20" s="3">
        <v>8389000</v>
      </c>
      <c r="N20" s="3">
        <v>23000</v>
      </c>
      <c r="O20" s="3">
        <v>400000</v>
      </c>
      <c r="P20" s="3">
        <v>94000</v>
      </c>
      <c r="Q20" s="3">
        <v>517000</v>
      </c>
      <c r="R20" s="3">
        <v>8906000</v>
      </c>
      <c r="S20" s="3">
        <v>2871000</v>
      </c>
      <c r="T20" s="3">
        <v>124000</v>
      </c>
      <c r="U20" s="3">
        <v>2201000</v>
      </c>
      <c r="V20" s="3">
        <v>652000</v>
      </c>
      <c r="W20" s="3">
        <v>990000</v>
      </c>
      <c r="X20" s="3">
        <v>79000</v>
      </c>
      <c r="Y20" s="3">
        <v>953000</v>
      </c>
      <c r="Z20" s="3">
        <v>0</v>
      </c>
      <c r="AA20" s="3">
        <v>7870000</v>
      </c>
      <c r="AB20" s="3">
        <v>38000</v>
      </c>
      <c r="AC20" s="3">
        <v>455000</v>
      </c>
      <c r="AD20" s="3">
        <v>61000</v>
      </c>
      <c r="AE20" s="3">
        <v>554000</v>
      </c>
      <c r="AF20" s="3">
        <v>8424000</v>
      </c>
      <c r="AG20" s="35" t="s">
        <v>137</v>
      </c>
    </row>
    <row r="21" spans="1:33" ht="15">
      <c r="A21" s="4"/>
      <c r="B21" s="54" t="s">
        <v>1006</v>
      </c>
      <c r="C21" s="17" t="s">
        <v>1446</v>
      </c>
      <c r="D21" s="35" t="s">
        <v>143</v>
      </c>
      <c r="E21" s="3">
        <v>1337000</v>
      </c>
      <c r="F21" s="3">
        <v>162000</v>
      </c>
      <c r="G21" s="3">
        <v>827000</v>
      </c>
      <c r="H21" s="3">
        <v>282000</v>
      </c>
      <c r="I21" s="3">
        <v>360000</v>
      </c>
      <c r="J21" s="3">
        <v>166000</v>
      </c>
      <c r="K21" s="3">
        <v>1388000</v>
      </c>
      <c r="L21" s="3">
        <v>135000</v>
      </c>
      <c r="M21" s="3">
        <v>4657000</v>
      </c>
      <c r="N21" s="3">
        <v>21000</v>
      </c>
      <c r="O21" s="3">
        <v>98000</v>
      </c>
      <c r="P21" s="3">
        <v>92000</v>
      </c>
      <c r="Q21" s="3">
        <v>211000</v>
      </c>
      <c r="R21" s="3">
        <v>4868000</v>
      </c>
      <c r="S21" s="3">
        <v>1333000</v>
      </c>
      <c r="T21" s="3">
        <v>153000</v>
      </c>
      <c r="U21" s="3">
        <v>818000</v>
      </c>
      <c r="V21" s="3">
        <v>279000</v>
      </c>
      <c r="W21" s="3">
        <v>378000</v>
      </c>
      <c r="X21" s="3">
        <v>147000</v>
      </c>
      <c r="Y21" s="3">
        <v>622000</v>
      </c>
      <c r="Z21" s="3">
        <v>152000</v>
      </c>
      <c r="AA21" s="3">
        <v>3882000</v>
      </c>
      <c r="AB21" s="3">
        <v>51000</v>
      </c>
      <c r="AC21" s="3">
        <v>104000</v>
      </c>
      <c r="AD21" s="3">
        <v>116000</v>
      </c>
      <c r="AE21" s="3">
        <v>271000</v>
      </c>
      <c r="AF21" s="3">
        <v>4153000</v>
      </c>
      <c r="AG21" s="35" t="s">
        <v>143</v>
      </c>
    </row>
    <row r="22" spans="1:33" ht="15">
      <c r="A22" s="4"/>
      <c r="B22" s="55"/>
      <c r="C22" s="17" t="s">
        <v>826</v>
      </c>
      <c r="D22" s="35" t="s">
        <v>348</v>
      </c>
      <c r="E22" s="3"/>
      <c r="F22" s="3"/>
      <c r="G22" s="3"/>
      <c r="H22" s="3"/>
      <c r="I22" s="3"/>
      <c r="J22" s="3"/>
      <c r="K22" s="3">
        <v>0</v>
      </c>
      <c r="L22" s="3"/>
      <c r="M22" s="3"/>
      <c r="N22" s="3"/>
      <c r="O22" s="3"/>
      <c r="P22" s="3"/>
      <c r="Q22" s="3"/>
      <c r="R22" s="3"/>
      <c r="S22" s="3"/>
      <c r="T22" s="3"/>
      <c r="U22" s="3"/>
      <c r="V22" s="3"/>
      <c r="W22" s="3"/>
      <c r="X22" s="3"/>
      <c r="Y22" s="3">
        <v>0</v>
      </c>
      <c r="Z22" s="3"/>
      <c r="AA22" s="3"/>
      <c r="AB22" s="3"/>
      <c r="AC22" s="3"/>
      <c r="AD22" s="3"/>
      <c r="AE22" s="3"/>
      <c r="AF22" s="3"/>
      <c r="AG22" s="35" t="s">
        <v>348</v>
      </c>
    </row>
    <row r="23" spans="1:33" ht="15">
      <c r="A23" s="4"/>
      <c r="B23" s="53"/>
      <c r="C23" s="17" t="s">
        <v>1771</v>
      </c>
      <c r="D23" s="35" t="s">
        <v>349</v>
      </c>
      <c r="E23" s="3">
        <v>1337000</v>
      </c>
      <c r="F23" s="3">
        <v>162000</v>
      </c>
      <c r="G23" s="3">
        <v>827000</v>
      </c>
      <c r="H23" s="3">
        <v>282000</v>
      </c>
      <c r="I23" s="3">
        <v>360000</v>
      </c>
      <c r="J23" s="3">
        <v>166000</v>
      </c>
      <c r="K23" s="3">
        <v>1388000</v>
      </c>
      <c r="L23" s="3">
        <v>135000</v>
      </c>
      <c r="M23" s="3">
        <v>4657000</v>
      </c>
      <c r="N23" s="3">
        <v>21000</v>
      </c>
      <c r="O23" s="3">
        <v>98000</v>
      </c>
      <c r="P23" s="3">
        <v>92000</v>
      </c>
      <c r="Q23" s="3">
        <v>211000</v>
      </c>
      <c r="R23" s="3">
        <v>4868000</v>
      </c>
      <c r="S23" s="3">
        <v>1333000</v>
      </c>
      <c r="T23" s="3">
        <v>153000</v>
      </c>
      <c r="U23" s="3">
        <v>818000</v>
      </c>
      <c r="V23" s="3">
        <v>279000</v>
      </c>
      <c r="W23" s="3">
        <v>378000</v>
      </c>
      <c r="X23" s="3">
        <v>147000</v>
      </c>
      <c r="Y23" s="3">
        <v>622000</v>
      </c>
      <c r="Z23" s="3">
        <v>152000</v>
      </c>
      <c r="AA23" s="3">
        <v>3882000</v>
      </c>
      <c r="AB23" s="3">
        <v>51000</v>
      </c>
      <c r="AC23" s="3">
        <v>104000</v>
      </c>
      <c r="AD23" s="3">
        <v>116000</v>
      </c>
      <c r="AE23" s="3">
        <v>271000</v>
      </c>
      <c r="AF23" s="3">
        <v>4153000</v>
      </c>
      <c r="AG23" s="35" t="s">
        <v>349</v>
      </c>
    </row>
    <row r="24" spans="1:33" ht="15">
      <c r="A24" s="4"/>
      <c r="B24" s="53" t="s">
        <v>1768</v>
      </c>
      <c r="C24" s="53"/>
      <c r="D24" s="35" t="s">
        <v>377</v>
      </c>
      <c r="E24" s="3">
        <v>4466000</v>
      </c>
      <c r="F24" s="3">
        <v>322000</v>
      </c>
      <c r="G24" s="3">
        <v>3135000</v>
      </c>
      <c r="H24" s="3">
        <v>990000</v>
      </c>
      <c r="I24" s="3">
        <v>1366000</v>
      </c>
      <c r="J24" s="3">
        <v>263000</v>
      </c>
      <c r="K24" s="3">
        <v>2369000</v>
      </c>
      <c r="L24" s="3">
        <v>135000</v>
      </c>
      <c r="M24" s="3">
        <v>13046000</v>
      </c>
      <c r="N24" s="3">
        <v>44000</v>
      </c>
      <c r="O24" s="3">
        <v>498000</v>
      </c>
      <c r="P24" s="3">
        <v>186000</v>
      </c>
      <c r="Q24" s="3">
        <v>728000</v>
      </c>
      <c r="R24" s="3">
        <v>13774000</v>
      </c>
      <c r="S24" s="3">
        <v>4204000</v>
      </c>
      <c r="T24" s="3">
        <v>277000</v>
      </c>
      <c r="U24" s="3">
        <v>3019000</v>
      </c>
      <c r="V24" s="3">
        <v>931000</v>
      </c>
      <c r="W24" s="3">
        <v>1368000</v>
      </c>
      <c r="X24" s="3">
        <v>226000</v>
      </c>
      <c r="Y24" s="3">
        <v>1575000</v>
      </c>
      <c r="Z24" s="3">
        <v>152000</v>
      </c>
      <c r="AA24" s="3">
        <v>11752000</v>
      </c>
      <c r="AB24" s="3">
        <v>89000</v>
      </c>
      <c r="AC24" s="3">
        <v>559000</v>
      </c>
      <c r="AD24" s="3">
        <v>177000</v>
      </c>
      <c r="AE24" s="3">
        <v>825000</v>
      </c>
      <c r="AF24" s="3">
        <v>12577000</v>
      </c>
      <c r="AG24" s="35" t="s">
        <v>377</v>
      </c>
    </row>
    <row r="25" spans="1:33" ht="15">
      <c r="A25" s="4"/>
      <c r="B25" s="53" t="s">
        <v>959</v>
      </c>
      <c r="C25" s="53"/>
      <c r="D25" s="35" t="s">
        <v>58</v>
      </c>
      <c r="E25" s="3">
        <v>498000</v>
      </c>
      <c r="F25" s="3">
        <v>0</v>
      </c>
      <c r="G25" s="3">
        <v>379000</v>
      </c>
      <c r="H25" s="3">
        <v>-48000</v>
      </c>
      <c r="I25" s="3">
        <v>-305000</v>
      </c>
      <c r="J25" s="3">
        <v>-14000</v>
      </c>
      <c r="K25" s="3">
        <v>2000</v>
      </c>
      <c r="L25" s="3">
        <v>0</v>
      </c>
      <c r="M25" s="3">
        <v>512000</v>
      </c>
      <c r="N25" s="3">
        <v>-1000</v>
      </c>
      <c r="O25" s="3">
        <v>102000</v>
      </c>
      <c r="P25" s="3">
        <v>0</v>
      </c>
      <c r="Q25" s="3">
        <v>101000</v>
      </c>
      <c r="R25" s="3">
        <v>613000</v>
      </c>
      <c r="S25" s="3">
        <v>534000</v>
      </c>
      <c r="T25" s="3">
        <v>0</v>
      </c>
      <c r="U25" s="3">
        <v>497000</v>
      </c>
      <c r="V25" s="3">
        <v>-255000</v>
      </c>
      <c r="W25" s="3">
        <v>-613000</v>
      </c>
      <c r="X25" s="3">
        <v>2000</v>
      </c>
      <c r="Y25" s="3">
        <v>0</v>
      </c>
      <c r="Z25" s="3">
        <v>0</v>
      </c>
      <c r="AA25" s="3">
        <v>165000</v>
      </c>
      <c r="AB25" s="3">
        <v>4000</v>
      </c>
      <c r="AC25" s="3">
        <v>34000</v>
      </c>
      <c r="AD25" s="3">
        <v>-1000</v>
      </c>
      <c r="AE25" s="3">
        <v>37000</v>
      </c>
      <c r="AF25" s="3">
        <v>202000</v>
      </c>
      <c r="AG25" s="35" t="s">
        <v>58</v>
      </c>
    </row>
    <row r="26" spans="1:33" ht="15">
      <c r="A26" s="4"/>
      <c r="B26" s="54" t="s">
        <v>969</v>
      </c>
      <c r="C26" s="17" t="s">
        <v>1319</v>
      </c>
      <c r="D26" s="35" t="s">
        <v>64</v>
      </c>
      <c r="E26" s="3">
        <v>3755000</v>
      </c>
      <c r="F26" s="3">
        <v>129000</v>
      </c>
      <c r="G26" s="3">
        <v>1318000</v>
      </c>
      <c r="H26" s="3">
        <v>300000</v>
      </c>
      <c r="I26" s="3">
        <v>291000</v>
      </c>
      <c r="J26" s="3">
        <v>114000</v>
      </c>
      <c r="K26" s="3">
        <v>698000</v>
      </c>
      <c r="L26" s="3">
        <v>597000</v>
      </c>
      <c r="M26" s="3">
        <v>7202000</v>
      </c>
      <c r="N26" s="3">
        <v>1102000</v>
      </c>
      <c r="O26" s="3">
        <v>323000</v>
      </c>
      <c r="P26" s="3">
        <v>333000</v>
      </c>
      <c r="Q26" s="3">
        <v>1758000</v>
      </c>
      <c r="R26" s="3">
        <v>8960000</v>
      </c>
      <c r="S26" s="3">
        <v>3667000</v>
      </c>
      <c r="T26" s="3">
        <v>126000</v>
      </c>
      <c r="U26" s="3">
        <v>1340000</v>
      </c>
      <c r="V26" s="3">
        <v>288000</v>
      </c>
      <c r="W26" s="3">
        <v>252000</v>
      </c>
      <c r="X26" s="3">
        <v>118000</v>
      </c>
      <c r="Y26" s="3">
        <v>711000</v>
      </c>
      <c r="Z26" s="3">
        <v>494000</v>
      </c>
      <c r="AA26" s="3">
        <v>6996000</v>
      </c>
      <c r="AB26" s="3">
        <v>317000</v>
      </c>
      <c r="AC26" s="3">
        <v>432000</v>
      </c>
      <c r="AD26" s="3">
        <v>376000</v>
      </c>
      <c r="AE26" s="3">
        <v>1125000</v>
      </c>
      <c r="AF26" s="3">
        <v>8121000</v>
      </c>
      <c r="AG26" s="35" t="s">
        <v>64</v>
      </c>
    </row>
    <row r="27" spans="1:33" ht="15">
      <c r="A27" s="4"/>
      <c r="B27" s="55"/>
      <c r="C27" s="17" t="s">
        <v>826</v>
      </c>
      <c r="D27" s="35" t="s">
        <v>68</v>
      </c>
      <c r="E27" s="3">
        <v>-270000</v>
      </c>
      <c r="F27" s="3">
        <v>53000</v>
      </c>
      <c r="G27" s="3">
        <v>367000</v>
      </c>
      <c r="H27" s="3">
        <v>13000</v>
      </c>
      <c r="I27" s="3">
        <v>16000</v>
      </c>
      <c r="J27" s="3">
        <v>45000</v>
      </c>
      <c r="K27" s="3">
        <v>-210000</v>
      </c>
      <c r="L27" s="3">
        <v>-6000</v>
      </c>
      <c r="M27" s="3">
        <v>8000</v>
      </c>
      <c r="N27" s="3">
        <v>4000</v>
      </c>
      <c r="O27" s="3">
        <v>-15000</v>
      </c>
      <c r="P27" s="3">
        <v>3000</v>
      </c>
      <c r="Q27" s="3">
        <v>-8000</v>
      </c>
      <c r="R27" s="3">
        <v>0</v>
      </c>
      <c r="S27" s="3">
        <v>-249000</v>
      </c>
      <c r="T27" s="3">
        <v>49000</v>
      </c>
      <c r="U27" s="3">
        <v>314000</v>
      </c>
      <c r="V27" s="3">
        <v>19000</v>
      </c>
      <c r="W27" s="3">
        <v>43000</v>
      </c>
      <c r="X27" s="3">
        <v>40000</v>
      </c>
      <c r="Y27" s="3">
        <v>-211000</v>
      </c>
      <c r="Z27" s="3">
        <v>-2000</v>
      </c>
      <c r="AA27" s="3">
        <v>3000</v>
      </c>
      <c r="AB27" s="3">
        <v>4000</v>
      </c>
      <c r="AC27" s="3">
        <v>-17000</v>
      </c>
      <c r="AD27" s="3">
        <v>10000</v>
      </c>
      <c r="AE27" s="3">
        <v>-3000</v>
      </c>
      <c r="AF27" s="3">
        <v>0</v>
      </c>
      <c r="AG27" s="35" t="s">
        <v>68</v>
      </c>
    </row>
    <row r="28" spans="1:33" ht="15">
      <c r="A28" s="4"/>
      <c r="B28" s="53"/>
      <c r="C28" s="17" t="s">
        <v>1711</v>
      </c>
      <c r="D28" s="35" t="s">
        <v>75</v>
      </c>
      <c r="E28" s="3">
        <v>3485000</v>
      </c>
      <c r="F28" s="3">
        <v>182000</v>
      </c>
      <c r="G28" s="3">
        <v>1685000</v>
      </c>
      <c r="H28" s="3">
        <v>313000</v>
      </c>
      <c r="I28" s="3">
        <v>307000</v>
      </c>
      <c r="J28" s="3">
        <v>159000</v>
      </c>
      <c r="K28" s="3">
        <v>488000</v>
      </c>
      <c r="L28" s="3">
        <v>591000</v>
      </c>
      <c r="M28" s="3">
        <v>7210000</v>
      </c>
      <c r="N28" s="3">
        <v>1106000</v>
      </c>
      <c r="O28" s="3">
        <v>308000</v>
      </c>
      <c r="P28" s="3">
        <v>336000</v>
      </c>
      <c r="Q28" s="3">
        <v>1750000</v>
      </c>
      <c r="R28" s="3">
        <v>8960000</v>
      </c>
      <c r="S28" s="3">
        <v>3418000</v>
      </c>
      <c r="T28" s="3">
        <v>175000</v>
      </c>
      <c r="U28" s="3">
        <v>1654000</v>
      </c>
      <c r="V28" s="3">
        <v>307000</v>
      </c>
      <c r="W28" s="3">
        <v>295000</v>
      </c>
      <c r="X28" s="3">
        <v>158000</v>
      </c>
      <c r="Y28" s="3">
        <v>500000</v>
      </c>
      <c r="Z28" s="3">
        <v>492000</v>
      </c>
      <c r="AA28" s="3">
        <v>6999000</v>
      </c>
      <c r="AB28" s="3">
        <v>321000</v>
      </c>
      <c r="AC28" s="3">
        <v>415000</v>
      </c>
      <c r="AD28" s="3">
        <v>386000</v>
      </c>
      <c r="AE28" s="3">
        <v>1122000</v>
      </c>
      <c r="AF28" s="3">
        <v>8121000</v>
      </c>
      <c r="AG28" s="35" t="s">
        <v>75</v>
      </c>
    </row>
    <row r="29" spans="1:33" ht="15">
      <c r="A29" s="4"/>
      <c r="B29" s="53" t="s">
        <v>1975</v>
      </c>
      <c r="C29" s="53"/>
      <c r="D29" s="35" t="s">
        <v>78</v>
      </c>
      <c r="E29" s="3">
        <v>483000</v>
      </c>
      <c r="F29" s="3">
        <v>140000</v>
      </c>
      <c r="G29" s="3">
        <v>1071000</v>
      </c>
      <c r="H29" s="3">
        <v>725000</v>
      </c>
      <c r="I29" s="3">
        <v>1364000</v>
      </c>
      <c r="J29" s="3">
        <v>118000</v>
      </c>
      <c r="K29" s="3">
        <v>1879000</v>
      </c>
      <c r="L29" s="3">
        <v>-456000</v>
      </c>
      <c r="M29" s="3">
        <v>5324000</v>
      </c>
      <c r="N29" s="3">
        <v>-1061000</v>
      </c>
      <c r="O29" s="3">
        <v>88000</v>
      </c>
      <c r="P29" s="3">
        <v>-150000</v>
      </c>
      <c r="Q29" s="3">
        <v>-1123000</v>
      </c>
      <c r="R29" s="3">
        <v>4201000</v>
      </c>
      <c r="S29" s="3">
        <v>252000</v>
      </c>
      <c r="T29" s="3">
        <v>102000</v>
      </c>
      <c r="U29" s="3">
        <v>868000</v>
      </c>
      <c r="V29" s="3">
        <v>879000</v>
      </c>
      <c r="W29" s="3">
        <v>1686000</v>
      </c>
      <c r="X29" s="3">
        <v>66000</v>
      </c>
      <c r="Y29" s="3">
        <v>1075000</v>
      </c>
      <c r="Z29" s="3">
        <v>-340000</v>
      </c>
      <c r="AA29" s="3">
        <v>4588000</v>
      </c>
      <c r="AB29" s="3">
        <v>-236000</v>
      </c>
      <c r="AC29" s="3">
        <v>110000</v>
      </c>
      <c r="AD29" s="3">
        <v>-208000</v>
      </c>
      <c r="AE29" s="3">
        <v>-334000</v>
      </c>
      <c r="AF29" s="3">
        <v>4254000</v>
      </c>
      <c r="AG29" s="35" t="s">
        <v>78</v>
      </c>
    </row>
    <row r="30" spans="1:33" ht="15">
      <c r="A30" s="4"/>
      <c r="B30" s="53" t="s">
        <v>1083</v>
      </c>
      <c r="C30" s="53"/>
      <c r="D30" s="35" t="s">
        <v>80</v>
      </c>
      <c r="E30" s="3">
        <v>176000</v>
      </c>
      <c r="F30" s="3">
        <v>50000</v>
      </c>
      <c r="G30" s="3">
        <v>389000</v>
      </c>
      <c r="H30" s="3">
        <v>266000</v>
      </c>
      <c r="I30" s="3">
        <v>497000</v>
      </c>
      <c r="J30" s="3">
        <v>43000</v>
      </c>
      <c r="K30" s="3">
        <v>608000</v>
      </c>
      <c r="L30" s="3">
        <v>-65000</v>
      </c>
      <c r="M30" s="3">
        <v>1964000</v>
      </c>
      <c r="N30" s="3">
        <v>23000</v>
      </c>
      <c r="O30" s="3">
        <v>47000</v>
      </c>
      <c r="P30" s="3">
        <v>-25000</v>
      </c>
      <c r="Q30" s="3">
        <v>45000</v>
      </c>
      <c r="R30" s="3">
        <v>2009000</v>
      </c>
      <c r="S30" s="3">
        <v>103000</v>
      </c>
      <c r="T30" s="3">
        <v>38000</v>
      </c>
      <c r="U30" s="3">
        <v>333000</v>
      </c>
      <c r="V30" s="3">
        <v>338000</v>
      </c>
      <c r="W30" s="3">
        <v>651000</v>
      </c>
      <c r="X30" s="3">
        <v>26000</v>
      </c>
      <c r="Y30" s="3">
        <v>396000</v>
      </c>
      <c r="Z30" s="3">
        <v>38000</v>
      </c>
      <c r="AA30" s="3">
        <v>1923000</v>
      </c>
      <c r="AB30" s="3">
        <v>-1000</v>
      </c>
      <c r="AC30" s="3">
        <v>53000</v>
      </c>
      <c r="AD30" s="3">
        <v>-16000</v>
      </c>
      <c r="AE30" s="3">
        <v>36000</v>
      </c>
      <c r="AF30" s="3">
        <v>1959000</v>
      </c>
      <c r="AG30" s="35" t="s">
        <v>80</v>
      </c>
    </row>
    <row r="31" spans="1:33" ht="15">
      <c r="A31" s="4"/>
      <c r="B31" s="53" t="s">
        <v>1973</v>
      </c>
      <c r="C31" s="53"/>
      <c r="D31" s="35" t="s">
        <v>81</v>
      </c>
      <c r="E31" s="3">
        <v>307000</v>
      </c>
      <c r="F31" s="3">
        <v>90000</v>
      </c>
      <c r="G31" s="3">
        <v>682000</v>
      </c>
      <c r="H31" s="3">
        <v>459000</v>
      </c>
      <c r="I31" s="3">
        <v>867000</v>
      </c>
      <c r="J31" s="3">
        <v>75000</v>
      </c>
      <c r="K31" s="3">
        <v>1271000</v>
      </c>
      <c r="L31" s="3">
        <v>-391000</v>
      </c>
      <c r="M31" s="3">
        <v>3360000</v>
      </c>
      <c r="N31" s="3">
        <v>-1084000</v>
      </c>
      <c r="O31" s="3">
        <v>41000</v>
      </c>
      <c r="P31" s="3">
        <v>-125000</v>
      </c>
      <c r="Q31" s="3">
        <v>-1168000</v>
      </c>
      <c r="R31" s="3">
        <v>2192000</v>
      </c>
      <c r="S31" s="3">
        <v>149000</v>
      </c>
      <c r="T31" s="3">
        <v>64000</v>
      </c>
      <c r="U31" s="3">
        <v>535000</v>
      </c>
      <c r="V31" s="3">
        <v>541000</v>
      </c>
      <c r="W31" s="3">
        <v>1035000</v>
      </c>
      <c r="X31" s="3">
        <v>40000</v>
      </c>
      <c r="Y31" s="3">
        <v>679000</v>
      </c>
      <c r="Z31" s="3">
        <v>-378000</v>
      </c>
      <c r="AA31" s="3">
        <v>2665000</v>
      </c>
      <c r="AB31" s="3">
        <v>-235000</v>
      </c>
      <c r="AC31" s="3">
        <v>57000</v>
      </c>
      <c r="AD31" s="3">
        <v>-192000</v>
      </c>
      <c r="AE31" s="3">
        <v>-370000</v>
      </c>
      <c r="AF31" s="3">
        <v>2295000</v>
      </c>
      <c r="AG31" s="35" t="s">
        <v>81</v>
      </c>
    </row>
    <row r="32" spans="1:33" ht="15">
      <c r="A32" s="4"/>
      <c r="B32" s="53" t="s">
        <v>1202</v>
      </c>
      <c r="C32" s="53"/>
      <c r="D32" s="35" t="s">
        <v>82</v>
      </c>
      <c r="E32" s="3">
        <v>0</v>
      </c>
      <c r="F32" s="3">
        <v>0</v>
      </c>
      <c r="G32" s="3">
        <v>0</v>
      </c>
      <c r="H32" s="3">
        <v>0</v>
      </c>
      <c r="I32" s="3">
        <v>0</v>
      </c>
      <c r="J32" s="3">
        <v>0</v>
      </c>
      <c r="K32" s="3">
        <v>4000</v>
      </c>
      <c r="L32" s="3">
        <v>364000</v>
      </c>
      <c r="M32" s="3">
        <v>368000</v>
      </c>
      <c r="N32" s="3">
        <v>0</v>
      </c>
      <c r="O32" s="3">
        <v>0</v>
      </c>
      <c r="P32" s="3">
        <v>0</v>
      </c>
      <c r="Q32" s="3">
        <v>0</v>
      </c>
      <c r="R32" s="3">
        <v>368000</v>
      </c>
      <c r="S32" s="3">
        <v>0</v>
      </c>
      <c r="T32" s="3">
        <v>0</v>
      </c>
      <c r="U32" s="3">
        <v>0</v>
      </c>
      <c r="V32" s="3">
        <v>0</v>
      </c>
      <c r="W32" s="3">
        <v>0</v>
      </c>
      <c r="X32" s="3">
        <v>0</v>
      </c>
      <c r="Y32" s="3">
        <v>17000</v>
      </c>
      <c r="Z32" s="3">
        <v>314000</v>
      </c>
      <c r="AA32" s="3">
        <v>331000</v>
      </c>
      <c r="AB32" s="3">
        <v>0</v>
      </c>
      <c r="AC32" s="3">
        <v>0</v>
      </c>
      <c r="AD32" s="3">
        <v>0</v>
      </c>
      <c r="AE32" s="3">
        <v>0</v>
      </c>
      <c r="AF32" s="3">
        <v>331000</v>
      </c>
      <c r="AG32" s="35" t="s">
        <v>82</v>
      </c>
    </row>
    <row r="33" spans="1:33" ht="15">
      <c r="A33" s="4"/>
      <c r="B33" s="54" t="s">
        <v>1981</v>
      </c>
      <c r="C33" s="17" t="s">
        <v>1330</v>
      </c>
      <c r="D33" s="35" t="s">
        <v>84</v>
      </c>
      <c r="E33" s="3">
        <v>307000</v>
      </c>
      <c r="F33" s="3">
        <v>90000</v>
      </c>
      <c r="G33" s="3">
        <v>682000</v>
      </c>
      <c r="H33" s="3">
        <v>459000</v>
      </c>
      <c r="I33" s="3">
        <v>867000</v>
      </c>
      <c r="J33" s="3">
        <v>75000</v>
      </c>
      <c r="K33" s="3">
        <v>1275000</v>
      </c>
      <c r="L33" s="3">
        <v>-27000</v>
      </c>
      <c r="M33" s="3">
        <v>3728000</v>
      </c>
      <c r="N33" s="3">
        <v>-1084000</v>
      </c>
      <c r="O33" s="3">
        <v>41000</v>
      </c>
      <c r="P33" s="3">
        <v>-125000</v>
      </c>
      <c r="Q33" s="3">
        <v>-1168000</v>
      </c>
      <c r="R33" s="3">
        <v>2560000</v>
      </c>
      <c r="S33" s="3">
        <v>149000</v>
      </c>
      <c r="T33" s="3">
        <v>64000</v>
      </c>
      <c r="U33" s="3">
        <v>535000</v>
      </c>
      <c r="V33" s="3">
        <v>541000</v>
      </c>
      <c r="W33" s="3">
        <v>1035000</v>
      </c>
      <c r="X33" s="3">
        <v>40000</v>
      </c>
      <c r="Y33" s="3">
        <v>696000</v>
      </c>
      <c r="Z33" s="3">
        <v>-64000</v>
      </c>
      <c r="AA33" s="3">
        <v>2996000</v>
      </c>
      <c r="AB33" s="3">
        <v>-235000</v>
      </c>
      <c r="AC33" s="3">
        <v>57000</v>
      </c>
      <c r="AD33" s="3">
        <v>-192000</v>
      </c>
      <c r="AE33" s="3">
        <v>-370000</v>
      </c>
      <c r="AF33" s="3">
        <v>2626000</v>
      </c>
      <c r="AG33" s="35" t="s">
        <v>84</v>
      </c>
    </row>
    <row r="34" spans="1:33" ht="15">
      <c r="A34" s="4"/>
      <c r="B34" s="55"/>
      <c r="C34" s="17" t="s">
        <v>1018</v>
      </c>
      <c r="D34" s="35" t="s">
        <v>85</v>
      </c>
      <c r="E34" s="3">
        <v>0</v>
      </c>
      <c r="F34" s="3">
        <v>0</v>
      </c>
      <c r="G34" s="3">
        <v>0</v>
      </c>
      <c r="H34" s="3">
        <v>0</v>
      </c>
      <c r="I34" s="3">
        <v>0</v>
      </c>
      <c r="J34" s="3">
        <v>0</v>
      </c>
      <c r="K34" s="3">
        <v>15000</v>
      </c>
      <c r="L34" s="3">
        <v>0</v>
      </c>
      <c r="M34" s="3">
        <v>15000</v>
      </c>
      <c r="N34" s="3">
        <v>0</v>
      </c>
      <c r="O34" s="3">
        <v>11000</v>
      </c>
      <c r="P34" s="3">
        <v>9000</v>
      </c>
      <c r="Q34" s="3">
        <v>20000</v>
      </c>
      <c r="R34" s="3">
        <v>35000</v>
      </c>
      <c r="S34" s="3">
        <v>0</v>
      </c>
      <c r="T34" s="3">
        <v>0</v>
      </c>
      <c r="U34" s="3">
        <v>0</v>
      </c>
      <c r="V34" s="3">
        <v>0</v>
      </c>
      <c r="W34" s="3">
        <v>0</v>
      </c>
      <c r="X34" s="3">
        <v>0</v>
      </c>
      <c r="Y34" s="3">
        <v>15000</v>
      </c>
      <c r="Z34" s="3">
        <v>0</v>
      </c>
      <c r="AA34" s="3">
        <v>15000</v>
      </c>
      <c r="AB34" s="3">
        <v>3000</v>
      </c>
      <c r="AC34" s="3">
        <v>-2000</v>
      </c>
      <c r="AD34" s="3">
        <v>18000</v>
      </c>
      <c r="AE34" s="3">
        <v>19000</v>
      </c>
      <c r="AF34" s="3">
        <v>34000</v>
      </c>
      <c r="AG34" s="35" t="s">
        <v>85</v>
      </c>
    </row>
    <row r="35" spans="1:33" ht="15">
      <c r="A35" s="4"/>
      <c r="B35" s="53"/>
      <c r="C35" s="17" t="s">
        <v>1019</v>
      </c>
      <c r="D35" s="35" t="s">
        <v>90</v>
      </c>
      <c r="E35" s="3">
        <v>307000</v>
      </c>
      <c r="F35" s="3">
        <v>90000</v>
      </c>
      <c r="G35" s="3">
        <v>682000</v>
      </c>
      <c r="H35" s="3">
        <v>459000</v>
      </c>
      <c r="I35" s="3">
        <v>867000</v>
      </c>
      <c r="J35" s="3">
        <v>75000</v>
      </c>
      <c r="K35" s="3">
        <v>1290000</v>
      </c>
      <c r="L35" s="3">
        <v>-27000</v>
      </c>
      <c r="M35" s="3">
        <v>3743000</v>
      </c>
      <c r="N35" s="3">
        <v>-1084000</v>
      </c>
      <c r="O35" s="3">
        <v>52000</v>
      </c>
      <c r="P35" s="3">
        <v>-116000</v>
      </c>
      <c r="Q35" s="3">
        <v>-1148000</v>
      </c>
      <c r="R35" s="3">
        <v>2595000</v>
      </c>
      <c r="S35" s="3">
        <v>149000</v>
      </c>
      <c r="T35" s="3">
        <v>64000</v>
      </c>
      <c r="U35" s="3">
        <v>535000</v>
      </c>
      <c r="V35" s="3">
        <v>541000</v>
      </c>
      <c r="W35" s="3">
        <v>1035000</v>
      </c>
      <c r="X35" s="3">
        <v>40000</v>
      </c>
      <c r="Y35" s="3">
        <v>711000</v>
      </c>
      <c r="Z35" s="3">
        <v>-64000</v>
      </c>
      <c r="AA35" s="3">
        <v>3011000</v>
      </c>
      <c r="AB35" s="3">
        <v>-232000</v>
      </c>
      <c r="AC35" s="3">
        <v>55000</v>
      </c>
      <c r="AD35" s="3">
        <v>-174000</v>
      </c>
      <c r="AE35" s="3">
        <v>-351000</v>
      </c>
      <c r="AF35" s="3">
        <v>2660000</v>
      </c>
      <c r="AG35" s="35" t="s">
        <v>90</v>
      </c>
    </row>
    <row r="36" spans="1:33" ht="15">
      <c r="A36" s="4"/>
      <c r="B36" s="53" t="s">
        <v>1273</v>
      </c>
      <c r="C36" s="53"/>
      <c r="D36" s="35" t="s">
        <v>94</v>
      </c>
      <c r="E36" s="3">
        <v>108504000</v>
      </c>
      <c r="F36" s="3">
        <v>1047000</v>
      </c>
      <c r="G36" s="3">
        <v>60540000</v>
      </c>
      <c r="H36" s="3">
        <v>27925000</v>
      </c>
      <c r="I36" s="3">
        <v>54136000</v>
      </c>
      <c r="J36" s="3">
        <v>2583000</v>
      </c>
      <c r="K36" s="3">
        <v>149577000</v>
      </c>
      <c r="L36" s="3">
        <v>14003000</v>
      </c>
      <c r="M36" s="3">
        <v>418315000</v>
      </c>
      <c r="N36" s="3">
        <v>256000</v>
      </c>
      <c r="O36" s="3">
        <v>17112000</v>
      </c>
      <c r="P36" s="3">
        <v>16179000</v>
      </c>
      <c r="Q36" s="3">
        <v>33547000</v>
      </c>
      <c r="R36" s="3">
        <v>451862000</v>
      </c>
      <c r="S36" s="3">
        <v>106714000</v>
      </c>
      <c r="T36" s="3">
        <v>1003000</v>
      </c>
      <c r="U36" s="3">
        <v>56485000</v>
      </c>
      <c r="V36" s="3">
        <v>26768000</v>
      </c>
      <c r="W36" s="3">
        <v>49401000</v>
      </c>
      <c r="X36" s="3">
        <v>2300000</v>
      </c>
      <c r="Y36" s="3">
        <v>152989000</v>
      </c>
      <c r="Z36" s="3">
        <v>13005000</v>
      </c>
      <c r="AA36" s="3">
        <v>408665000</v>
      </c>
      <c r="AB36" s="3">
        <v>655000</v>
      </c>
      <c r="AC36" s="3">
        <v>15963000</v>
      </c>
      <c r="AD36" s="3">
        <v>24848000</v>
      </c>
      <c r="AE36" s="3">
        <v>41466000</v>
      </c>
      <c r="AF36" s="3">
        <v>450131000</v>
      </c>
      <c r="AG36" s="35" t="s">
        <v>94</v>
      </c>
    </row>
    <row r="37" spans="1:33" ht="15">
      <c r="A37" s="4"/>
      <c r="B37" s="17"/>
      <c r="C37" s="17" t="s">
        <v>1390</v>
      </c>
      <c r="D37" s="35" t="s">
        <v>95</v>
      </c>
      <c r="E37" s="3">
        <v>0</v>
      </c>
      <c r="F37" s="3">
        <v>0</v>
      </c>
      <c r="G37" s="3">
        <v>0</v>
      </c>
      <c r="H37" s="3">
        <v>0</v>
      </c>
      <c r="I37" s="3">
        <v>0</v>
      </c>
      <c r="J37" s="3">
        <v>0</v>
      </c>
      <c r="K37" s="3">
        <v>120000</v>
      </c>
      <c r="L37" s="3">
        <v>0</v>
      </c>
      <c r="M37" s="3">
        <v>120000</v>
      </c>
      <c r="N37" s="3">
        <v>0</v>
      </c>
      <c r="O37" s="3">
        <v>0</v>
      </c>
      <c r="P37" s="3">
        <v>0</v>
      </c>
      <c r="Q37" s="3">
        <v>0</v>
      </c>
      <c r="R37" s="3">
        <v>120000</v>
      </c>
      <c r="S37" s="3">
        <v>0</v>
      </c>
      <c r="T37" s="3">
        <v>0</v>
      </c>
      <c r="U37" s="3">
        <v>0</v>
      </c>
      <c r="V37" s="3">
        <v>0</v>
      </c>
      <c r="W37" s="3">
        <v>0</v>
      </c>
      <c r="X37" s="3">
        <v>0</v>
      </c>
      <c r="Y37" s="3">
        <v>169000</v>
      </c>
      <c r="Z37" s="3">
        <v>5000</v>
      </c>
      <c r="AA37" s="3">
        <v>174000</v>
      </c>
      <c r="AB37" s="3">
        <v>0</v>
      </c>
      <c r="AC37" s="3">
        <v>0</v>
      </c>
      <c r="AD37" s="3">
        <v>0</v>
      </c>
      <c r="AE37" s="3">
        <v>0</v>
      </c>
      <c r="AF37" s="3">
        <v>174000</v>
      </c>
      <c r="AG37" s="35" t="s">
        <v>95</v>
      </c>
    </row>
    <row r="38" spans="1:33" ht="15">
      <c r="A38" s="4"/>
      <c r="B38" s="17"/>
      <c r="C38" s="17" t="s">
        <v>1397</v>
      </c>
      <c r="D38" s="35" t="s">
        <v>97</v>
      </c>
      <c r="E38" s="3">
        <v>109592000</v>
      </c>
      <c r="F38" s="3">
        <v>1057000</v>
      </c>
      <c r="G38" s="3">
        <v>61396000</v>
      </c>
      <c r="H38" s="3">
        <v>28349000</v>
      </c>
      <c r="I38" s="3">
        <v>54668000</v>
      </c>
      <c r="J38" s="3">
        <v>2192000</v>
      </c>
      <c r="K38" s="38"/>
      <c r="L38" s="3">
        <v>13883000</v>
      </c>
      <c r="M38" s="3">
        <v>271137000</v>
      </c>
      <c r="N38" s="3">
        <v>254000</v>
      </c>
      <c r="O38" s="3">
        <v>17173000</v>
      </c>
      <c r="P38" s="3">
        <v>0</v>
      </c>
      <c r="Q38" s="3">
        <v>17427000</v>
      </c>
      <c r="R38" s="3">
        <v>288564000</v>
      </c>
      <c r="S38" s="3">
        <v>107542000</v>
      </c>
      <c r="T38" s="3">
        <v>1015000</v>
      </c>
      <c r="U38" s="3">
        <v>57453000</v>
      </c>
      <c r="V38" s="3">
        <v>27318000</v>
      </c>
      <c r="W38" s="3">
        <v>50292000</v>
      </c>
      <c r="X38" s="3">
        <v>1904000</v>
      </c>
      <c r="Y38" s="38"/>
      <c r="Z38" s="3">
        <v>12298000</v>
      </c>
      <c r="AA38" s="3">
        <v>257822000</v>
      </c>
      <c r="AB38" s="3">
        <v>655000</v>
      </c>
      <c r="AC38" s="3">
        <v>16175000</v>
      </c>
      <c r="AD38" s="3">
        <v>0</v>
      </c>
      <c r="AE38" s="3">
        <v>16830000</v>
      </c>
      <c r="AF38" s="3">
        <v>274652000</v>
      </c>
      <c r="AG38" s="35" t="s">
        <v>97</v>
      </c>
    </row>
    <row r="39" spans="1:33" ht="15">
      <c r="A39" s="4"/>
      <c r="B39" s="53" t="s">
        <v>1277</v>
      </c>
      <c r="C39" s="53"/>
      <c r="D39" s="35" t="s">
        <v>99</v>
      </c>
      <c r="E39" s="3">
        <v>112634000</v>
      </c>
      <c r="F39" s="3">
        <v>921000</v>
      </c>
      <c r="G39" s="3">
        <v>64672000</v>
      </c>
      <c r="H39" s="3">
        <v>29882000</v>
      </c>
      <c r="I39" s="3">
        <v>59059000</v>
      </c>
      <c r="J39" s="3">
        <v>1568000</v>
      </c>
      <c r="K39" s="38"/>
      <c r="L39" s="3">
        <v>14605000</v>
      </c>
      <c r="M39" s="3">
        <v>283341000</v>
      </c>
      <c r="N39" s="3">
        <v>109000</v>
      </c>
      <c r="O39" s="3">
        <v>17420000</v>
      </c>
      <c r="P39" s="3">
        <v>0</v>
      </c>
      <c r="Q39" s="3">
        <v>17529000</v>
      </c>
      <c r="R39" s="3">
        <v>300870000</v>
      </c>
      <c r="S39" s="3">
        <v>109604000</v>
      </c>
      <c r="T39" s="3">
        <v>866000</v>
      </c>
      <c r="U39" s="3">
        <v>60105000</v>
      </c>
      <c r="V39" s="3">
        <v>28146000</v>
      </c>
      <c r="W39" s="3">
        <v>53210000</v>
      </c>
      <c r="X39" s="3">
        <v>2417000</v>
      </c>
      <c r="Y39" s="38"/>
      <c r="Z39" s="3">
        <v>13002000</v>
      </c>
      <c r="AA39" s="3">
        <v>267350000</v>
      </c>
      <c r="AB39" s="3">
        <v>462000</v>
      </c>
      <c r="AC39" s="3">
        <v>14695000</v>
      </c>
      <c r="AD39" s="3">
        <v>0</v>
      </c>
      <c r="AE39" s="3">
        <v>15157000</v>
      </c>
      <c r="AF39" s="3">
        <v>282507000</v>
      </c>
      <c r="AG39" s="35" t="s">
        <v>99</v>
      </c>
    </row>
    <row r="40" spans="1:33" ht="15">
      <c r="A40" s="4"/>
      <c r="B40" s="53" t="s">
        <v>1289</v>
      </c>
      <c r="C40" s="53"/>
      <c r="D40" s="35" t="s">
        <v>100</v>
      </c>
      <c r="E40" s="3">
        <v>689000</v>
      </c>
      <c r="F40" s="3">
        <v>0</v>
      </c>
      <c r="G40" s="3">
        <v>1019000</v>
      </c>
      <c r="H40" s="3">
        <v>223000</v>
      </c>
      <c r="I40" s="3">
        <v>437000</v>
      </c>
      <c r="J40" s="3">
        <v>0</v>
      </c>
      <c r="K40" s="3">
        <v>0</v>
      </c>
      <c r="L40" s="3">
        <v>65000</v>
      </c>
      <c r="M40" s="3">
        <v>2433000</v>
      </c>
      <c r="N40" s="3">
        <v>17000</v>
      </c>
      <c r="O40" s="3">
        <v>336000</v>
      </c>
      <c r="P40" s="3">
        <v>0</v>
      </c>
      <c r="Q40" s="3">
        <v>353000</v>
      </c>
      <c r="R40" s="3">
        <v>2786000</v>
      </c>
      <c r="S40" s="3">
        <v>714000</v>
      </c>
      <c r="T40" s="3">
        <v>0</v>
      </c>
      <c r="U40" s="3">
        <v>925000</v>
      </c>
      <c r="V40" s="3">
        <v>389000</v>
      </c>
      <c r="W40" s="3">
        <v>512000</v>
      </c>
      <c r="X40" s="3">
        <v>0</v>
      </c>
      <c r="Y40" s="3">
        <v>0</v>
      </c>
      <c r="Z40" s="3">
        <v>37000</v>
      </c>
      <c r="AA40" s="3">
        <v>2577000</v>
      </c>
      <c r="AB40" s="3">
        <v>35000</v>
      </c>
      <c r="AC40" s="3">
        <v>52000</v>
      </c>
      <c r="AD40" s="3">
        <v>0</v>
      </c>
      <c r="AE40" s="3">
        <v>87000</v>
      </c>
      <c r="AF40" s="3">
        <v>2664000</v>
      </c>
      <c r="AG40" s="35" t="s">
        <v>100</v>
      </c>
    </row>
    <row r="41" spans="1:33" ht="15">
      <c r="A41" s="4"/>
      <c r="B41" s="53" t="s">
        <v>1288</v>
      </c>
      <c r="C41" s="53"/>
      <c r="D41" s="35" t="s">
        <v>101</v>
      </c>
      <c r="E41" s="3">
        <v>633000</v>
      </c>
      <c r="F41" s="3">
        <v>0</v>
      </c>
      <c r="G41" s="3">
        <v>107000</v>
      </c>
      <c r="H41" s="3">
        <v>56000</v>
      </c>
      <c r="I41" s="3">
        <v>9000</v>
      </c>
      <c r="J41" s="3">
        <v>0</v>
      </c>
      <c r="K41" s="3">
        <v>0</v>
      </c>
      <c r="L41" s="3">
        <v>0</v>
      </c>
      <c r="M41" s="3">
        <v>805000</v>
      </c>
      <c r="N41" s="3">
        <v>3000</v>
      </c>
      <c r="O41" s="3">
        <v>0</v>
      </c>
      <c r="P41" s="3">
        <v>0</v>
      </c>
      <c r="Q41" s="3">
        <v>3000</v>
      </c>
      <c r="R41" s="3">
        <v>808000</v>
      </c>
      <c r="S41" s="3">
        <v>686000</v>
      </c>
      <c r="T41" s="3">
        <v>1000</v>
      </c>
      <c r="U41" s="3">
        <v>218000</v>
      </c>
      <c r="V41" s="3">
        <v>0</v>
      </c>
      <c r="W41" s="3">
        <v>0</v>
      </c>
      <c r="X41" s="3">
        <v>0</v>
      </c>
      <c r="Y41" s="3">
        <v>0</v>
      </c>
      <c r="Z41" s="3">
        <v>0</v>
      </c>
      <c r="AA41" s="3">
        <v>905000</v>
      </c>
      <c r="AB41" s="3">
        <v>4000</v>
      </c>
      <c r="AC41" s="3">
        <v>4000</v>
      </c>
      <c r="AD41" s="3">
        <v>0</v>
      </c>
      <c r="AE41" s="3">
        <v>8000</v>
      </c>
      <c r="AF41" s="3">
        <v>913000</v>
      </c>
      <c r="AG41" s="35" t="s">
        <v>101</v>
      </c>
    </row>
    <row r="42" spans="1:33" ht="15">
      <c r="A42" s="4"/>
      <c r="B42" s="53" t="s">
        <v>1268</v>
      </c>
      <c r="C42" s="53"/>
      <c r="D42" s="35" t="s">
        <v>104</v>
      </c>
      <c r="E42" s="3">
        <v>127099000</v>
      </c>
      <c r="F42" s="3">
        <v>32371000</v>
      </c>
      <c r="G42" s="3">
        <v>58312000</v>
      </c>
      <c r="H42" s="3">
        <v>19153000</v>
      </c>
      <c r="I42" s="3">
        <v>36110000</v>
      </c>
      <c r="J42" s="3">
        <v>50107000</v>
      </c>
      <c r="K42" s="3">
        <v>52332000</v>
      </c>
      <c r="L42" s="3">
        <v>15696000</v>
      </c>
      <c r="M42" s="3">
        <v>391180000</v>
      </c>
      <c r="N42" s="3">
        <v>2861000</v>
      </c>
      <c r="O42" s="3">
        <v>9020000</v>
      </c>
      <c r="P42" s="3">
        <v>11885000</v>
      </c>
      <c r="Q42" s="3">
        <v>23766000</v>
      </c>
      <c r="R42" s="3">
        <v>414946000</v>
      </c>
      <c r="S42" s="3">
        <v>122974000</v>
      </c>
      <c r="T42" s="3">
        <v>31697000</v>
      </c>
      <c r="U42" s="3">
        <v>52674000</v>
      </c>
      <c r="V42" s="3">
        <v>19665000</v>
      </c>
      <c r="W42" s="3">
        <v>36627000</v>
      </c>
      <c r="X42" s="3">
        <v>52949000</v>
      </c>
      <c r="Y42" s="3">
        <v>54834000</v>
      </c>
      <c r="Z42" s="3">
        <v>15310000</v>
      </c>
      <c r="AA42" s="3">
        <v>386730000</v>
      </c>
      <c r="AB42" s="3">
        <v>4697000</v>
      </c>
      <c r="AC42" s="3">
        <v>12331000</v>
      </c>
      <c r="AD42" s="3">
        <v>11037000</v>
      </c>
      <c r="AE42" s="3">
        <v>28065000</v>
      </c>
      <c r="AF42" s="3">
        <v>414795000</v>
      </c>
      <c r="AG42" s="35" t="s">
        <v>104</v>
      </c>
    </row>
    <row r="43" spans="1:33" ht="15">
      <c r="A43" s="4"/>
      <c r="B43" s="17"/>
      <c r="C43" s="17" t="s">
        <v>1399</v>
      </c>
      <c r="D43" s="35" t="s">
        <v>106</v>
      </c>
      <c r="E43" s="3">
        <v>127095000</v>
      </c>
      <c r="F43" s="3">
        <v>32369000</v>
      </c>
      <c r="G43" s="3">
        <v>58202000</v>
      </c>
      <c r="H43" s="3">
        <v>19049000</v>
      </c>
      <c r="I43" s="3">
        <v>35577000</v>
      </c>
      <c r="J43" s="3">
        <v>49814000</v>
      </c>
      <c r="K43" s="3">
        <v>0</v>
      </c>
      <c r="L43" s="3">
        <v>65000</v>
      </c>
      <c r="M43" s="3">
        <v>322171000</v>
      </c>
      <c r="N43" s="3">
        <v>2861000</v>
      </c>
      <c r="O43" s="3">
        <v>8968000</v>
      </c>
      <c r="P43" s="3">
        <v>9751000</v>
      </c>
      <c r="Q43" s="3">
        <v>21580000</v>
      </c>
      <c r="R43" s="3">
        <v>343751000</v>
      </c>
      <c r="S43" s="3">
        <v>122963000</v>
      </c>
      <c r="T43" s="3">
        <v>31695000</v>
      </c>
      <c r="U43" s="3">
        <v>52560000</v>
      </c>
      <c r="V43" s="3">
        <v>19561000</v>
      </c>
      <c r="W43" s="3">
        <v>36113000</v>
      </c>
      <c r="X43" s="3">
        <v>52422000</v>
      </c>
      <c r="Y43" s="3">
        <v>0</v>
      </c>
      <c r="Z43" s="3">
        <v>7000</v>
      </c>
      <c r="AA43" s="3">
        <v>315321000</v>
      </c>
      <c r="AB43" s="3">
        <v>4697000</v>
      </c>
      <c r="AC43" s="3">
        <v>12321000</v>
      </c>
      <c r="AD43" s="3">
        <v>8438000</v>
      </c>
      <c r="AE43" s="3">
        <v>25456000</v>
      </c>
      <c r="AF43" s="3">
        <v>340777000</v>
      </c>
      <c r="AG43" s="35" t="s">
        <v>106</v>
      </c>
    </row>
    <row r="44" spans="1:33" ht="15">
      <c r="A44" s="4"/>
      <c r="B44" s="53" t="s">
        <v>1297</v>
      </c>
      <c r="C44" s="53"/>
      <c r="D44" s="35" t="s">
        <v>107</v>
      </c>
      <c r="E44" s="3">
        <v>134655000</v>
      </c>
      <c r="F44" s="3">
        <v>34277000</v>
      </c>
      <c r="G44" s="3">
        <v>60823000</v>
      </c>
      <c r="H44" s="3">
        <v>20993000</v>
      </c>
      <c r="I44" s="3">
        <v>38990000</v>
      </c>
      <c r="J44" s="3">
        <v>43402000</v>
      </c>
      <c r="K44" s="3">
        <v>0</v>
      </c>
      <c r="L44" s="3">
        <v>82000</v>
      </c>
      <c r="M44" s="3">
        <v>333222000</v>
      </c>
      <c r="N44" s="3">
        <v>181000</v>
      </c>
      <c r="O44" s="3">
        <v>7967000</v>
      </c>
      <c r="P44" s="3">
        <v>10972000</v>
      </c>
      <c r="Q44" s="3">
        <v>19120000</v>
      </c>
      <c r="R44" s="3">
        <v>352342000</v>
      </c>
      <c r="S44" s="3">
        <v>123759000</v>
      </c>
      <c r="T44" s="3">
        <v>31788000</v>
      </c>
      <c r="U44" s="3">
        <v>57412000</v>
      </c>
      <c r="V44" s="3">
        <v>20700000</v>
      </c>
      <c r="W44" s="3">
        <v>36654000</v>
      </c>
      <c r="X44" s="3">
        <v>56173000</v>
      </c>
      <c r="Y44" s="3">
        <v>0</v>
      </c>
      <c r="Z44" s="3">
        <v>7000</v>
      </c>
      <c r="AA44" s="3">
        <v>326493000</v>
      </c>
      <c r="AB44" s="3">
        <v>3333000</v>
      </c>
      <c r="AC44" s="3">
        <v>9962000</v>
      </c>
      <c r="AD44" s="3">
        <v>7563000</v>
      </c>
      <c r="AE44" s="3">
        <v>20858000</v>
      </c>
      <c r="AF44" s="3">
        <v>347351000</v>
      </c>
      <c r="AG44" s="35" t="s">
        <v>107</v>
      </c>
    </row>
    <row r="45" spans="1:33" ht="15">
      <c r="A45" s="4"/>
      <c r="B45" s="53" t="s">
        <v>1271</v>
      </c>
      <c r="C45" s="53"/>
      <c r="D45" s="35" t="s">
        <v>110</v>
      </c>
      <c r="E45" s="3">
        <v>82011000</v>
      </c>
      <c r="F45" s="3">
        <v>1385000</v>
      </c>
      <c r="G45" s="3">
        <v>67200000</v>
      </c>
      <c r="H45" s="3">
        <v>41026000</v>
      </c>
      <c r="I45" s="3">
        <v>73977000</v>
      </c>
      <c r="J45" s="3">
        <v>7296000</v>
      </c>
      <c r="K45" s="3">
        <v>21526000</v>
      </c>
      <c r="L45" s="3">
        <v>18362000</v>
      </c>
      <c r="M45" s="3">
        <v>312783000</v>
      </c>
      <c r="N45" s="3">
        <v>1101000</v>
      </c>
      <c r="O45" s="3">
        <v>19003000</v>
      </c>
      <c r="P45" s="3">
        <v>471000</v>
      </c>
      <c r="Q45" s="3">
        <v>20575000</v>
      </c>
      <c r="R45" s="3">
        <v>333358000</v>
      </c>
      <c r="S45" s="3">
        <v>81498000</v>
      </c>
      <c r="T45" s="3">
        <v>1722000</v>
      </c>
      <c r="U45" s="3">
        <v>61368000</v>
      </c>
      <c r="V45" s="3">
        <v>37387000</v>
      </c>
      <c r="W45" s="3">
        <v>69108000</v>
      </c>
      <c r="X45" s="3">
        <v>5711000</v>
      </c>
      <c r="Y45" s="3">
        <v>24802000</v>
      </c>
      <c r="Z45" s="3">
        <v>18081000</v>
      </c>
      <c r="AA45" s="3">
        <v>299677000</v>
      </c>
      <c r="AB45" s="3">
        <v>1600000</v>
      </c>
      <c r="AC45" s="3">
        <v>19007000</v>
      </c>
      <c r="AD45" s="3">
        <v>469000</v>
      </c>
      <c r="AE45" s="3">
        <v>21076000</v>
      </c>
      <c r="AF45" s="3">
        <v>320753000</v>
      </c>
      <c r="AG45" s="35" t="s">
        <v>110</v>
      </c>
    </row>
    <row r="46" spans="1:33" ht="15">
      <c r="A46" s="4"/>
      <c r="B46" s="53" t="s">
        <v>1294</v>
      </c>
      <c r="C46" s="53"/>
      <c r="D46" s="35" t="s">
        <v>111</v>
      </c>
      <c r="E46" s="3">
        <v>84264000</v>
      </c>
      <c r="F46" s="3">
        <v>1280000</v>
      </c>
      <c r="G46" s="3">
        <v>68580000</v>
      </c>
      <c r="H46" s="3">
        <v>41662000</v>
      </c>
      <c r="I46" s="3">
        <v>78250000</v>
      </c>
      <c r="J46" s="3">
        <v>6341000</v>
      </c>
      <c r="K46" s="3">
        <v>21980000</v>
      </c>
      <c r="L46" s="3">
        <v>16078000</v>
      </c>
      <c r="M46" s="3">
        <v>318435000</v>
      </c>
      <c r="N46" s="3">
        <v>460000</v>
      </c>
      <c r="O46" s="3">
        <v>21145000</v>
      </c>
      <c r="P46" s="3">
        <v>557000</v>
      </c>
      <c r="Q46" s="3">
        <v>22162000</v>
      </c>
      <c r="R46" s="3">
        <v>340597000</v>
      </c>
      <c r="S46" s="3">
        <v>81918000</v>
      </c>
      <c r="T46" s="3">
        <v>1480000</v>
      </c>
      <c r="U46" s="3">
        <v>65105000</v>
      </c>
      <c r="V46" s="3">
        <v>38573000</v>
      </c>
      <c r="W46" s="3">
        <v>69070000</v>
      </c>
      <c r="X46" s="3">
        <v>6550000</v>
      </c>
      <c r="Y46" s="3">
        <v>22555000</v>
      </c>
      <c r="Z46" s="3">
        <v>19257000</v>
      </c>
      <c r="AA46" s="3">
        <v>304508000</v>
      </c>
      <c r="AB46" s="3">
        <v>1628000</v>
      </c>
      <c r="AC46" s="3">
        <v>17973000</v>
      </c>
      <c r="AD46" s="3">
        <v>663000</v>
      </c>
      <c r="AE46" s="3">
        <v>20264000</v>
      </c>
      <c r="AF46" s="3">
        <v>324772000</v>
      </c>
      <c r="AG46" s="35" t="s">
        <v>111</v>
      </c>
    </row>
    <row r="47" spans="1:33" ht="15">
      <c r="A47" s="4"/>
      <c r="B47" s="53" t="s">
        <v>1275</v>
      </c>
      <c r="C47" s="53"/>
      <c r="D47" s="35" t="s">
        <v>113</v>
      </c>
      <c r="E47" s="3">
        <v>71989000</v>
      </c>
      <c r="F47" s="3">
        <v>47462000</v>
      </c>
      <c r="G47" s="3">
        <v>35128000</v>
      </c>
      <c r="H47" s="3">
        <v>15217000</v>
      </c>
      <c r="I47" s="3">
        <v>81507000</v>
      </c>
      <c r="J47" s="3">
        <v>645547000</v>
      </c>
      <c r="K47" s="3">
        <v>63990000</v>
      </c>
      <c r="L47" s="3">
        <v>2870000</v>
      </c>
      <c r="M47" s="3">
        <v>963710000</v>
      </c>
      <c r="N47" s="3">
        <v>4698000</v>
      </c>
      <c r="O47" s="3">
        <v>14323000</v>
      </c>
      <c r="P47" s="3">
        <v>0</v>
      </c>
      <c r="Q47" s="3">
        <v>19021000</v>
      </c>
      <c r="R47" s="3">
        <v>982731000</v>
      </c>
      <c r="S47" s="3">
        <v>71519000</v>
      </c>
      <c r="T47" s="3">
        <v>45119000</v>
      </c>
      <c r="U47" s="3">
        <v>24098000</v>
      </c>
      <c r="V47" s="3">
        <v>15564000</v>
      </c>
      <c r="W47" s="3">
        <v>85091000</v>
      </c>
      <c r="X47" s="3">
        <v>655069000</v>
      </c>
      <c r="Y47" s="3">
        <v>59768000</v>
      </c>
      <c r="Z47" s="3">
        <v>2532000</v>
      </c>
      <c r="AA47" s="3">
        <v>958760000</v>
      </c>
      <c r="AB47" s="3">
        <v>6788000</v>
      </c>
      <c r="AC47" s="3">
        <v>13653000</v>
      </c>
      <c r="AD47" s="3">
        <v>0</v>
      </c>
      <c r="AE47" s="3">
        <v>20441000</v>
      </c>
      <c r="AF47" s="3">
        <v>979201000</v>
      </c>
      <c r="AG47" s="35" t="s">
        <v>113</v>
      </c>
    </row>
    <row r="48" spans="1:33" ht="15">
      <c r="A48" s="4"/>
      <c r="B48" s="54" t="s">
        <v>1894</v>
      </c>
      <c r="C48" s="17" t="s">
        <v>1526</v>
      </c>
      <c r="D48" s="35" t="s">
        <v>114</v>
      </c>
      <c r="E48" s="3">
        <v>2788000</v>
      </c>
      <c r="F48" s="3">
        <v>24000</v>
      </c>
      <c r="G48" s="3">
        <v>2084000</v>
      </c>
      <c r="H48" s="3">
        <v>649000</v>
      </c>
      <c r="I48" s="3">
        <v>942000</v>
      </c>
      <c r="J48" s="3">
        <v>34000</v>
      </c>
      <c r="K48" s="3">
        <v>3204000</v>
      </c>
      <c r="L48" s="3">
        <v>0</v>
      </c>
      <c r="M48" s="3">
        <v>9725000</v>
      </c>
      <c r="N48" s="3">
        <v>5000</v>
      </c>
      <c r="O48" s="3">
        <v>427000</v>
      </c>
      <c r="P48" s="3">
        <v>367000</v>
      </c>
      <c r="Q48" s="3">
        <v>799000</v>
      </c>
      <c r="R48" s="3">
        <v>10524000</v>
      </c>
      <c r="S48" s="3">
        <v>2604000</v>
      </c>
      <c r="T48" s="3">
        <v>23000</v>
      </c>
      <c r="U48" s="3">
        <v>2087000</v>
      </c>
      <c r="V48" s="3">
        <v>611000</v>
      </c>
      <c r="W48" s="3">
        <v>932000</v>
      </c>
      <c r="X48" s="3">
        <v>28000</v>
      </c>
      <c r="Y48" s="3">
        <v>2653000</v>
      </c>
      <c r="Z48" s="3">
        <v>0</v>
      </c>
      <c r="AA48" s="3">
        <v>8938000</v>
      </c>
      <c r="AB48" s="3">
        <v>16000</v>
      </c>
      <c r="AC48" s="3">
        <v>444000</v>
      </c>
      <c r="AD48" s="3">
        <v>277000</v>
      </c>
      <c r="AE48" s="3">
        <v>737000</v>
      </c>
      <c r="AF48" s="3">
        <v>9675000</v>
      </c>
      <c r="AG48" s="35" t="s">
        <v>114</v>
      </c>
    </row>
    <row r="49" spans="1:33" ht="15">
      <c r="A49" s="4"/>
      <c r="B49" s="55"/>
      <c r="C49" s="17" t="s">
        <v>1527</v>
      </c>
      <c r="D49" s="35" t="s">
        <v>115</v>
      </c>
      <c r="E49" s="3">
        <v>341000</v>
      </c>
      <c r="F49" s="3">
        <v>136000</v>
      </c>
      <c r="G49" s="3">
        <v>224000</v>
      </c>
      <c r="H49" s="3">
        <v>59000</v>
      </c>
      <c r="I49" s="3">
        <v>64000</v>
      </c>
      <c r="J49" s="3">
        <v>53000</v>
      </c>
      <c r="K49" s="3">
        <v>-2011000</v>
      </c>
      <c r="L49" s="3">
        <v>0</v>
      </c>
      <c r="M49" s="3">
        <v>-1134000</v>
      </c>
      <c r="N49" s="3">
        <v>18000</v>
      </c>
      <c r="O49" s="3">
        <v>-28000</v>
      </c>
      <c r="P49" s="3">
        <v>-492000</v>
      </c>
      <c r="Q49" s="3">
        <v>-502000</v>
      </c>
      <c r="R49" s="3">
        <v>-1636000</v>
      </c>
      <c r="S49" s="3">
        <v>267000</v>
      </c>
      <c r="T49" s="3">
        <v>101000</v>
      </c>
      <c r="U49" s="3">
        <v>114000</v>
      </c>
      <c r="V49" s="3">
        <v>41000</v>
      </c>
      <c r="W49" s="3">
        <v>58000</v>
      </c>
      <c r="X49" s="3">
        <v>41000</v>
      </c>
      <c r="Y49" s="3">
        <v>-1438000</v>
      </c>
      <c r="Z49" s="3">
        <v>0</v>
      </c>
      <c r="AA49" s="3">
        <v>-816000</v>
      </c>
      <c r="AB49" s="3">
        <v>22000</v>
      </c>
      <c r="AC49" s="3">
        <v>11000</v>
      </c>
      <c r="AD49" s="3">
        <v>-354000</v>
      </c>
      <c r="AE49" s="3">
        <v>-321000</v>
      </c>
      <c r="AF49" s="3">
        <v>-1137000</v>
      </c>
      <c r="AG49" s="35" t="s">
        <v>115</v>
      </c>
    </row>
    <row r="50" spans="1:33" ht="15">
      <c r="A50" s="4"/>
      <c r="B50" s="53"/>
      <c r="C50" s="17" t="s">
        <v>746</v>
      </c>
      <c r="D50" s="35" t="s">
        <v>117</v>
      </c>
      <c r="E50" s="3">
        <v>0</v>
      </c>
      <c r="F50" s="3">
        <v>0</v>
      </c>
      <c r="G50" s="3">
        <v>0</v>
      </c>
      <c r="H50" s="3">
        <v>0</v>
      </c>
      <c r="I50" s="3">
        <v>0</v>
      </c>
      <c r="J50" s="3">
        <v>10000</v>
      </c>
      <c r="K50" s="3">
        <v>-212000</v>
      </c>
      <c r="L50" s="3">
        <v>0</v>
      </c>
      <c r="M50" s="3">
        <v>-202000</v>
      </c>
      <c r="N50" s="3">
        <v>0</v>
      </c>
      <c r="O50" s="3">
        <v>1000</v>
      </c>
      <c r="P50" s="3">
        <v>219000</v>
      </c>
      <c r="Q50" s="3">
        <v>220000</v>
      </c>
      <c r="R50" s="3">
        <v>18000</v>
      </c>
      <c r="S50" s="3">
        <v>0</v>
      </c>
      <c r="T50" s="3">
        <v>0</v>
      </c>
      <c r="U50" s="3">
        <v>0</v>
      </c>
      <c r="V50" s="3">
        <v>0</v>
      </c>
      <c r="W50" s="3">
        <v>0</v>
      </c>
      <c r="X50" s="3">
        <v>10000</v>
      </c>
      <c r="Y50" s="3">
        <v>-262000</v>
      </c>
      <c r="Z50" s="3">
        <v>0</v>
      </c>
      <c r="AA50" s="3">
        <v>-252000</v>
      </c>
      <c r="AB50" s="3">
        <v>0</v>
      </c>
      <c r="AC50" s="3">
        <v>0</v>
      </c>
      <c r="AD50" s="3">
        <v>138000</v>
      </c>
      <c r="AE50" s="3">
        <v>138000</v>
      </c>
      <c r="AF50" s="3">
        <v>-114000</v>
      </c>
      <c r="AG50" s="35" t="s">
        <v>117</v>
      </c>
    </row>
    <row r="51" spans="1:33" ht="15">
      <c r="A51" s="4"/>
      <c r="B51" s="54" t="s">
        <v>1727</v>
      </c>
      <c r="C51" s="54"/>
      <c r="D51" s="19" t="s">
        <v>118</v>
      </c>
      <c r="E51" s="23">
        <v>3129000</v>
      </c>
      <c r="F51" s="23">
        <v>160000</v>
      </c>
      <c r="G51" s="23">
        <v>2308000</v>
      </c>
      <c r="H51" s="23">
        <v>708000</v>
      </c>
      <c r="I51" s="23">
        <v>1006000</v>
      </c>
      <c r="J51" s="23">
        <v>97000</v>
      </c>
      <c r="K51" s="23">
        <v>981000</v>
      </c>
      <c r="L51" s="23">
        <v>0</v>
      </c>
      <c r="M51" s="23">
        <v>8389000</v>
      </c>
      <c r="N51" s="23">
        <v>23000</v>
      </c>
      <c r="O51" s="23">
        <v>400000</v>
      </c>
      <c r="P51" s="23">
        <v>94000</v>
      </c>
      <c r="Q51" s="23">
        <v>517000</v>
      </c>
      <c r="R51" s="23">
        <v>8906000</v>
      </c>
      <c r="S51" s="23">
        <v>2871000</v>
      </c>
      <c r="T51" s="23">
        <v>124000</v>
      </c>
      <c r="U51" s="23">
        <v>2201000</v>
      </c>
      <c r="V51" s="23">
        <v>652000</v>
      </c>
      <c r="W51" s="23">
        <v>990000</v>
      </c>
      <c r="X51" s="23">
        <v>79000</v>
      </c>
      <c r="Y51" s="23">
        <v>953000</v>
      </c>
      <c r="Z51" s="23">
        <v>0</v>
      </c>
      <c r="AA51" s="23">
        <v>7870000</v>
      </c>
      <c r="AB51" s="23">
        <v>38000</v>
      </c>
      <c r="AC51" s="23">
        <v>455000</v>
      </c>
      <c r="AD51" s="23">
        <v>61000</v>
      </c>
      <c r="AE51" s="23">
        <v>554000</v>
      </c>
      <c r="AF51" s="23">
        <v>8424000</v>
      </c>
      <c r="AG51" s="19" t="s">
        <v>118</v>
      </c>
    </row>
  </sheetData>
  <mergeCells count="35">
    <mergeCell ref="B47:C47"/>
    <mergeCell ref="B48:B50"/>
    <mergeCell ref="B51:C51"/>
    <mergeCell ref="B41:C41"/>
    <mergeCell ref="B42:C42"/>
    <mergeCell ref="B44:C44"/>
    <mergeCell ref="B45:C45"/>
    <mergeCell ref="B46:C46"/>
    <mergeCell ref="B32:C32"/>
    <mergeCell ref="B33:B35"/>
    <mergeCell ref="B36:C36"/>
    <mergeCell ref="B39:C39"/>
    <mergeCell ref="B40:C40"/>
    <mergeCell ref="B25:C25"/>
    <mergeCell ref="B26:B28"/>
    <mergeCell ref="B29:C29"/>
    <mergeCell ref="B30:C30"/>
    <mergeCell ref="B31:C31"/>
    <mergeCell ref="B16:C16"/>
    <mergeCell ref="B17:C17"/>
    <mergeCell ref="B18:B20"/>
    <mergeCell ref="B21:B23"/>
    <mergeCell ref="B24:C24"/>
    <mergeCell ref="S12:AF12"/>
    <mergeCell ref="E13:M13"/>
    <mergeCell ref="N13:Q13"/>
    <mergeCell ref="R13:R14"/>
    <mergeCell ref="S13:AA13"/>
    <mergeCell ref="AB13:AE13"/>
    <mergeCell ref="AF13:AF14"/>
    <mergeCell ref="A1:C1"/>
    <mergeCell ref="A2:C2"/>
    <mergeCell ref="D4:E4"/>
    <mergeCell ref="B10:H10"/>
    <mergeCell ref="E12:R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'@lists'!$A$60:$B$60</xm:f>
          </x14:formula1>
          <xm:sqref>C8</xm:sqref>
        </x14:dataValidation>
      </x14:dataValidations>
    </ext>
  </extLst>
</worksheet>
</file>

<file path=xl/worksheets/sheet60.xml><?xml version="1.0" encoding="utf-8"?>
<worksheet xmlns="http://schemas.openxmlformats.org/spreadsheetml/2006/main" xmlns:r="http://schemas.openxmlformats.org/officeDocument/2006/relationships">
  <sheetPr>
    <outlinePr summaryBelow="0" summaryRight="0"/>
  </sheetPr>
  <dimension ref="A1:W51"/>
  <sheetViews>
    <sheetView workbookViewId="0"/>
  </sheetViews>
  <sheetFormatPr defaultColWidth="11.44140625" defaultRowHeight="13.2"/>
  <cols>
    <col min="1" max="1" width="2.88671875" customWidth="1"/>
    <col min="2" max="2" width="21.5546875" customWidth="1"/>
    <col min="3" max="3" width="25.33203125" customWidth="1"/>
    <col min="4" max="4" width="8.33203125" customWidth="1"/>
    <col min="5" max="22" width="19" customWidth="1"/>
    <col min="23" max="23" width="8.33203125" customWidth="1"/>
  </cols>
  <sheetData>
    <row r="1" spans="1:23" ht="15">
      <c r="A1" s="47" t="s">
        <v>862</v>
      </c>
      <c r="B1" s="48"/>
      <c r="C1" s="48"/>
      <c r="D1" s="4"/>
      <c r="E1" s="4"/>
      <c r="F1" s="4"/>
      <c r="G1" s="4"/>
      <c r="H1" s="4"/>
      <c r="I1" s="4"/>
      <c r="J1" s="4"/>
      <c r="K1" s="4"/>
      <c r="L1" s="4"/>
      <c r="M1" s="4"/>
      <c r="N1" s="4"/>
      <c r="O1" s="4"/>
      <c r="P1" s="4"/>
      <c r="Q1" s="4"/>
      <c r="R1" s="4"/>
      <c r="S1" s="4"/>
      <c r="T1" s="4"/>
      <c r="U1" s="4"/>
      <c r="V1" s="4"/>
      <c r="W1" s="4"/>
    </row>
    <row r="2" spans="1:23" ht="15">
      <c r="A2" s="47" t="s">
        <v>1043</v>
      </c>
      <c r="B2" s="48"/>
      <c r="C2" s="48"/>
      <c r="D2" s="4"/>
      <c r="E2" s="4"/>
      <c r="F2" s="4"/>
      <c r="G2" s="4"/>
      <c r="H2" s="4"/>
      <c r="I2" s="4"/>
      <c r="J2" s="4"/>
      <c r="K2" s="4"/>
      <c r="L2" s="4"/>
      <c r="M2" s="4"/>
      <c r="N2" s="4"/>
      <c r="O2" s="4"/>
      <c r="P2" s="4"/>
      <c r="Q2" s="4"/>
      <c r="R2" s="4"/>
      <c r="S2" s="4"/>
      <c r="T2" s="4"/>
      <c r="U2" s="4"/>
      <c r="V2" s="4"/>
      <c r="W2" s="4"/>
    </row>
    <row r="3" spans="1:23" ht="14.1" customHeight="1">
      <c r="A3" s="4"/>
      <c r="B3" s="4"/>
      <c r="C3" s="4"/>
      <c r="D3" s="4"/>
      <c r="E3" s="4"/>
      <c r="F3" s="4"/>
      <c r="G3" s="4"/>
      <c r="H3" s="4"/>
      <c r="I3" s="4"/>
      <c r="J3" s="4"/>
      <c r="K3" s="4"/>
      <c r="L3" s="4"/>
      <c r="M3" s="4"/>
      <c r="N3" s="4"/>
      <c r="O3" s="4"/>
      <c r="P3" s="4"/>
      <c r="Q3" s="4"/>
      <c r="R3" s="4"/>
      <c r="S3" s="4"/>
      <c r="T3" s="4"/>
      <c r="U3" s="4"/>
      <c r="V3" s="4"/>
      <c r="W3" s="4"/>
    </row>
    <row r="4" spans="1:23" ht="15">
      <c r="A4" s="14"/>
      <c r="B4" s="18" t="s">
        <v>842</v>
      </c>
      <c r="C4" s="24" t="s">
        <v>69</v>
      </c>
      <c r="D4" s="49" t="str">
        <f>IF(C4&lt;&gt;"",VLOOKUP(C4,'@Entities'!A2:B71,2,0),"")</f>
        <v>בנק הפועלים בע"מ</v>
      </c>
      <c r="E4" s="50"/>
      <c r="F4" s="4"/>
      <c r="G4" s="4"/>
      <c r="H4" s="4"/>
      <c r="I4" s="4"/>
      <c r="J4" s="4"/>
      <c r="K4" s="4"/>
      <c r="L4" s="4"/>
      <c r="M4" s="4"/>
      <c r="N4" s="4"/>
      <c r="O4" s="4"/>
      <c r="P4" s="4"/>
      <c r="Q4" s="4"/>
      <c r="R4" s="4"/>
      <c r="S4" s="4"/>
      <c r="T4" s="4"/>
      <c r="U4" s="4"/>
      <c r="V4" s="4"/>
      <c r="W4" s="4"/>
    </row>
    <row r="5" spans="1:23" ht="15">
      <c r="A5" s="11"/>
      <c r="B5" s="11" t="s">
        <v>2104</v>
      </c>
      <c r="C5" s="9">
        <v>43465</v>
      </c>
      <c r="D5" s="4"/>
      <c r="E5" s="4"/>
      <c r="F5" s="4"/>
      <c r="G5" s="4"/>
      <c r="H5" s="4"/>
      <c r="I5" s="4"/>
      <c r="J5" s="4"/>
      <c r="K5" s="4"/>
      <c r="L5" s="4"/>
      <c r="M5" s="4"/>
      <c r="N5" s="4"/>
      <c r="O5" s="4"/>
      <c r="P5" s="4"/>
      <c r="Q5" s="4"/>
      <c r="R5" s="4"/>
      <c r="S5" s="4"/>
      <c r="T5" s="4"/>
      <c r="U5" s="4"/>
      <c r="V5" s="4"/>
      <c r="W5" s="4"/>
    </row>
    <row r="6" spans="1:23" ht="15">
      <c r="A6" s="11"/>
      <c r="B6" s="20" t="str">
        <f>"סוג מטבע"&amp;IF(C6="ILS","אלפי ש""""ח","")</f>
        <v>סוג מטבעאלפי ש""ח</v>
      </c>
      <c r="C6" s="25" t="s">
        <v>556</v>
      </c>
      <c r="D6" s="4"/>
      <c r="E6" s="4"/>
      <c r="F6" s="4"/>
      <c r="G6" s="4"/>
      <c r="H6" s="4"/>
      <c r="I6" s="4"/>
      <c r="J6" s="4"/>
      <c r="K6" s="4"/>
      <c r="L6" s="4"/>
      <c r="M6" s="4"/>
      <c r="N6" s="4"/>
      <c r="O6" s="4"/>
      <c r="P6" s="4"/>
      <c r="Q6" s="4"/>
      <c r="R6" s="4"/>
      <c r="S6" s="4"/>
      <c r="T6" s="4"/>
      <c r="U6" s="4"/>
      <c r="V6" s="4"/>
      <c r="W6" s="4"/>
    </row>
    <row r="7" spans="1:23" ht="15">
      <c r="A7" s="15"/>
      <c r="B7" s="15"/>
      <c r="C7" s="10"/>
      <c r="D7" s="4"/>
      <c r="E7" s="4"/>
      <c r="F7" s="4"/>
      <c r="G7" s="4"/>
      <c r="H7" s="4"/>
      <c r="I7" s="4"/>
      <c r="J7" s="4"/>
      <c r="K7" s="4"/>
      <c r="L7" s="4"/>
      <c r="M7" s="4"/>
      <c r="N7" s="4"/>
      <c r="O7" s="4"/>
      <c r="P7" s="4"/>
      <c r="Q7" s="4"/>
      <c r="R7" s="4"/>
      <c r="S7" s="4"/>
      <c r="T7" s="4"/>
      <c r="U7" s="4"/>
      <c r="V7" s="4"/>
      <c r="W7" s="4"/>
    </row>
    <row r="8" spans="1:23" ht="15">
      <c r="A8" s="16"/>
      <c r="B8" s="16" t="s">
        <v>1497</v>
      </c>
      <c r="C8" s="22" t="str">
        <f>B11</f>
        <v>630-68</v>
      </c>
      <c r="D8" s="4"/>
      <c r="E8" s="4"/>
      <c r="F8" s="4"/>
      <c r="G8" s="4"/>
      <c r="H8" s="4"/>
      <c r="I8" s="4"/>
      <c r="J8" s="4"/>
      <c r="K8" s="4"/>
      <c r="L8" s="4"/>
      <c r="M8" s="4"/>
      <c r="N8" s="4"/>
      <c r="O8" s="4"/>
      <c r="P8" s="4"/>
      <c r="Q8" s="4"/>
      <c r="R8" s="4"/>
      <c r="S8" s="4"/>
      <c r="T8" s="4"/>
      <c r="U8" s="4"/>
      <c r="V8" s="4"/>
      <c r="W8" s="4"/>
    </row>
    <row r="9" spans="1:23" ht="14.1" customHeight="1">
      <c r="A9" s="4"/>
      <c r="B9" s="4"/>
      <c r="C9" s="4"/>
      <c r="D9" s="4"/>
      <c r="E9" s="4"/>
      <c r="F9" s="4"/>
      <c r="G9" s="4"/>
      <c r="H9" s="4"/>
      <c r="I9" s="4"/>
      <c r="J9" s="4"/>
      <c r="K9" s="4"/>
      <c r="L9" s="4"/>
      <c r="M9" s="4"/>
      <c r="N9" s="4"/>
      <c r="O9" s="4"/>
      <c r="P9" s="4"/>
      <c r="Q9" s="4"/>
      <c r="R9" s="4"/>
      <c r="S9" s="4"/>
      <c r="T9" s="4"/>
      <c r="U9" s="4"/>
      <c r="V9" s="4"/>
      <c r="W9" s="4"/>
    </row>
    <row r="10" spans="1:23" ht="18" customHeight="1">
      <c r="A10" s="4"/>
      <c r="B10" s="51" t="s">
        <v>278</v>
      </c>
      <c r="C10" s="48"/>
      <c r="D10" s="48"/>
      <c r="E10" s="48"/>
      <c r="F10" s="48"/>
      <c r="G10" s="48"/>
      <c r="H10" s="57"/>
      <c r="I10" s="4"/>
      <c r="J10" s="4"/>
      <c r="K10" s="4"/>
      <c r="L10" s="4"/>
      <c r="M10" s="4"/>
      <c r="N10" s="4"/>
      <c r="O10" s="4"/>
      <c r="P10" s="4"/>
      <c r="Q10" s="4"/>
      <c r="R10" s="4"/>
      <c r="S10" s="4"/>
      <c r="T10" s="4"/>
      <c r="U10" s="4"/>
      <c r="V10" s="4"/>
      <c r="W10" s="4"/>
    </row>
    <row r="11" spans="1:23" ht="15.6">
      <c r="A11" s="4"/>
      <c r="B11" s="21" t="s">
        <v>277</v>
      </c>
      <c r="C11" s="4"/>
      <c r="D11" s="4"/>
      <c r="E11" s="4"/>
      <c r="F11" s="4"/>
      <c r="G11" s="4"/>
      <c r="H11" s="4"/>
      <c r="I11" s="4"/>
      <c r="J11" s="4"/>
      <c r="K11" s="4"/>
      <c r="L11" s="4"/>
      <c r="M11" s="4"/>
      <c r="N11" s="4"/>
      <c r="O11" s="4"/>
      <c r="P11" s="4"/>
      <c r="Q11" s="4"/>
      <c r="R11" s="4"/>
      <c r="S11" s="4"/>
      <c r="T11" s="4"/>
      <c r="U11" s="4"/>
      <c r="V11" s="4"/>
      <c r="W11" s="4"/>
    </row>
    <row r="12" spans="1:23" ht="15">
      <c r="A12" s="4"/>
      <c r="B12" s="4"/>
      <c r="C12" s="4"/>
      <c r="D12" s="4"/>
      <c r="E12" s="58" t="s">
        <v>2127</v>
      </c>
      <c r="F12" s="59"/>
      <c r="G12" s="59"/>
      <c r="H12" s="59"/>
      <c r="I12" s="59"/>
      <c r="J12" s="59"/>
      <c r="K12" s="59"/>
      <c r="L12" s="59"/>
      <c r="M12" s="58"/>
      <c r="N12" s="58" t="s">
        <v>2098</v>
      </c>
      <c r="O12" s="59"/>
      <c r="P12" s="59"/>
      <c r="Q12" s="59"/>
      <c r="R12" s="59"/>
      <c r="S12" s="59"/>
      <c r="T12" s="59"/>
      <c r="U12" s="59"/>
      <c r="V12" s="58"/>
      <c r="W12" s="4"/>
    </row>
    <row r="13" spans="1:23" ht="15">
      <c r="A13" s="4"/>
      <c r="B13" s="4"/>
      <c r="C13" s="4"/>
      <c r="D13" s="4"/>
      <c r="E13" s="58" t="s">
        <v>1353</v>
      </c>
      <c r="F13" s="59"/>
      <c r="G13" s="59"/>
      <c r="H13" s="58"/>
      <c r="I13" s="58" t="s">
        <v>1352</v>
      </c>
      <c r="J13" s="59"/>
      <c r="K13" s="59"/>
      <c r="L13" s="58"/>
      <c r="M13" s="58" t="s">
        <v>1717</v>
      </c>
      <c r="N13" s="58" t="s">
        <v>1353</v>
      </c>
      <c r="O13" s="59"/>
      <c r="P13" s="59"/>
      <c r="Q13" s="58"/>
      <c r="R13" s="58" t="s">
        <v>1352</v>
      </c>
      <c r="S13" s="59"/>
      <c r="T13" s="59"/>
      <c r="U13" s="58"/>
      <c r="V13" s="58" t="s">
        <v>1717</v>
      </c>
      <c r="W13" s="4"/>
    </row>
    <row r="14" spans="1:23" ht="15">
      <c r="A14" s="4"/>
      <c r="B14" s="4"/>
      <c r="C14" s="4"/>
      <c r="D14" s="4"/>
      <c r="E14" s="31" t="s">
        <v>1010</v>
      </c>
      <c r="F14" s="31" t="s">
        <v>1305</v>
      </c>
      <c r="G14" s="31" t="s">
        <v>746</v>
      </c>
      <c r="H14" s="31" t="s">
        <v>1745</v>
      </c>
      <c r="I14" s="31" t="s">
        <v>1010</v>
      </c>
      <c r="J14" s="31" t="s">
        <v>1305</v>
      </c>
      <c r="K14" s="31" t="s">
        <v>746</v>
      </c>
      <c r="L14" s="31" t="s">
        <v>1722</v>
      </c>
      <c r="M14" s="58"/>
      <c r="N14" s="31" t="s">
        <v>1010</v>
      </c>
      <c r="O14" s="31" t="s">
        <v>1305</v>
      </c>
      <c r="P14" s="31" t="s">
        <v>746</v>
      </c>
      <c r="Q14" s="31" t="s">
        <v>1745</v>
      </c>
      <c r="R14" s="31" t="s">
        <v>1010</v>
      </c>
      <c r="S14" s="31" t="s">
        <v>1305</v>
      </c>
      <c r="T14" s="31" t="s">
        <v>746</v>
      </c>
      <c r="U14" s="31" t="s">
        <v>1722</v>
      </c>
      <c r="V14" s="58"/>
      <c r="W14" s="4"/>
    </row>
    <row r="15" spans="1:23" ht="14.1" customHeight="1">
      <c r="A15" s="4"/>
      <c r="B15" s="4"/>
      <c r="C15" s="4"/>
      <c r="D15" s="4"/>
      <c r="E15" s="26" t="s">
        <v>51</v>
      </c>
      <c r="F15" s="26" t="s">
        <v>87</v>
      </c>
      <c r="G15" s="26" t="s">
        <v>109</v>
      </c>
      <c r="H15" s="26" t="s">
        <v>123</v>
      </c>
      <c r="I15" s="26" t="s">
        <v>137</v>
      </c>
      <c r="J15" s="26" t="s">
        <v>143</v>
      </c>
      <c r="K15" s="26" t="s">
        <v>348</v>
      </c>
      <c r="L15" s="26" t="s">
        <v>349</v>
      </c>
      <c r="M15" s="26" t="s">
        <v>377</v>
      </c>
      <c r="N15" s="26" t="s">
        <v>51</v>
      </c>
      <c r="O15" s="26" t="s">
        <v>87</v>
      </c>
      <c r="P15" s="26" t="s">
        <v>109</v>
      </c>
      <c r="Q15" s="26" t="s">
        <v>123</v>
      </c>
      <c r="R15" s="26" t="s">
        <v>137</v>
      </c>
      <c r="S15" s="26" t="s">
        <v>143</v>
      </c>
      <c r="T15" s="26" t="s">
        <v>348</v>
      </c>
      <c r="U15" s="26" t="s">
        <v>349</v>
      </c>
      <c r="V15" s="26" t="s">
        <v>377</v>
      </c>
      <c r="W15" s="4"/>
    </row>
    <row r="16" spans="1:23" ht="15">
      <c r="A16" s="4"/>
      <c r="B16" s="53" t="s">
        <v>999</v>
      </c>
      <c r="C16" s="53"/>
      <c r="D16" s="26" t="s">
        <v>51</v>
      </c>
      <c r="E16" s="3">
        <v>2032000</v>
      </c>
      <c r="F16" s="3">
        <v>25000</v>
      </c>
      <c r="G16" s="3">
        <v>2419000</v>
      </c>
      <c r="H16" s="3">
        <v>4476000</v>
      </c>
      <c r="I16" s="3">
        <v>21000</v>
      </c>
      <c r="J16" s="3">
        <v>0</v>
      </c>
      <c r="K16" s="3">
        <v>20000</v>
      </c>
      <c r="L16" s="3">
        <v>41000</v>
      </c>
      <c r="M16" s="3">
        <v>4517000</v>
      </c>
      <c r="N16" s="3">
        <v>1572000</v>
      </c>
      <c r="O16" s="3">
        <v>25000</v>
      </c>
      <c r="P16" s="3">
        <v>2324000</v>
      </c>
      <c r="Q16" s="3">
        <v>3921000</v>
      </c>
      <c r="R16" s="3">
        <v>19000</v>
      </c>
      <c r="S16" s="3">
        <v>0</v>
      </c>
      <c r="T16" s="3">
        <v>19000</v>
      </c>
      <c r="U16" s="3">
        <v>38000</v>
      </c>
      <c r="V16" s="3">
        <v>3959000</v>
      </c>
      <c r="W16" s="26" t="s">
        <v>51</v>
      </c>
    </row>
    <row r="17" spans="1:23" ht="15">
      <c r="A17" s="4"/>
      <c r="B17" s="53" t="s">
        <v>968</v>
      </c>
      <c r="C17" s="53"/>
      <c r="D17" s="26" t="s">
        <v>87</v>
      </c>
      <c r="E17" s="3">
        <v>0</v>
      </c>
      <c r="F17" s="3">
        <v>0</v>
      </c>
      <c r="G17" s="3">
        <v>319000</v>
      </c>
      <c r="H17" s="3">
        <v>319000</v>
      </c>
      <c r="I17" s="3">
        <v>0</v>
      </c>
      <c r="J17" s="3">
        <v>0</v>
      </c>
      <c r="K17" s="3">
        <v>186000</v>
      </c>
      <c r="L17" s="3">
        <v>186000</v>
      </c>
      <c r="M17" s="3">
        <v>505000</v>
      </c>
      <c r="N17" s="3">
        <v>0</v>
      </c>
      <c r="O17" s="3">
        <v>0</v>
      </c>
      <c r="P17" s="3">
        <v>292000</v>
      </c>
      <c r="Q17" s="3">
        <v>292000</v>
      </c>
      <c r="R17" s="3">
        <v>0</v>
      </c>
      <c r="S17" s="3">
        <v>0</v>
      </c>
      <c r="T17" s="3">
        <v>125000</v>
      </c>
      <c r="U17" s="3">
        <v>125000</v>
      </c>
      <c r="V17" s="3">
        <v>417000</v>
      </c>
      <c r="W17" s="26" t="s">
        <v>87</v>
      </c>
    </row>
    <row r="18" spans="1:23" ht="15">
      <c r="A18" s="4"/>
      <c r="B18" s="54" t="s">
        <v>1005</v>
      </c>
      <c r="C18" s="17" t="s">
        <v>1446</v>
      </c>
      <c r="D18" s="26" t="s">
        <v>109</v>
      </c>
      <c r="E18" s="3">
        <v>2032000</v>
      </c>
      <c r="F18" s="3">
        <v>25000</v>
      </c>
      <c r="G18" s="3">
        <v>2100000</v>
      </c>
      <c r="H18" s="3">
        <v>4157000</v>
      </c>
      <c r="I18" s="3">
        <v>21000</v>
      </c>
      <c r="J18" s="3">
        <v>0</v>
      </c>
      <c r="K18" s="3">
        <v>-166000</v>
      </c>
      <c r="L18" s="3">
        <v>-145000</v>
      </c>
      <c r="M18" s="3">
        <v>4012000</v>
      </c>
      <c r="N18" s="3">
        <v>1572000</v>
      </c>
      <c r="O18" s="3">
        <v>25000</v>
      </c>
      <c r="P18" s="3">
        <v>2032000</v>
      </c>
      <c r="Q18" s="3">
        <v>3629000</v>
      </c>
      <c r="R18" s="3">
        <v>19000</v>
      </c>
      <c r="S18" s="3">
        <v>0</v>
      </c>
      <c r="T18" s="3">
        <v>-106000</v>
      </c>
      <c r="U18" s="3">
        <v>-87000</v>
      </c>
      <c r="V18" s="3">
        <v>3542000</v>
      </c>
      <c r="W18" s="26" t="s">
        <v>109</v>
      </c>
    </row>
    <row r="19" spans="1:23" ht="15">
      <c r="A19" s="4"/>
      <c r="B19" s="55"/>
      <c r="C19" s="17" t="s">
        <v>826</v>
      </c>
      <c r="D19" s="26" t="s">
        <v>123</v>
      </c>
      <c r="E19" s="3">
        <v>-1435000</v>
      </c>
      <c r="F19" s="3">
        <v>-2000</v>
      </c>
      <c r="G19" s="3">
        <v>409000</v>
      </c>
      <c r="H19" s="3">
        <v>-1028000</v>
      </c>
      <c r="I19" s="3">
        <v>-15000</v>
      </c>
      <c r="J19" s="3">
        <v>0</v>
      </c>
      <c r="K19" s="3">
        <v>320000</v>
      </c>
      <c r="L19" s="3">
        <v>305000</v>
      </c>
      <c r="M19" s="3">
        <v>-723000</v>
      </c>
      <c r="N19" s="3">
        <v>-1095000</v>
      </c>
      <c r="O19" s="3">
        <v>-2000</v>
      </c>
      <c r="P19" s="3">
        <v>339000</v>
      </c>
      <c r="Q19" s="3">
        <v>-758000</v>
      </c>
      <c r="R19" s="3">
        <v>-13000</v>
      </c>
      <c r="S19" s="3">
        <v>0</v>
      </c>
      <c r="T19" s="3">
        <v>224000</v>
      </c>
      <c r="U19" s="3">
        <v>211000</v>
      </c>
      <c r="V19" s="3">
        <v>-547000</v>
      </c>
      <c r="W19" s="26" t="s">
        <v>123</v>
      </c>
    </row>
    <row r="20" spans="1:23" ht="15">
      <c r="A20" s="4"/>
      <c r="B20" s="53"/>
      <c r="C20" s="17" t="s">
        <v>1770</v>
      </c>
      <c r="D20" s="26" t="s">
        <v>137</v>
      </c>
      <c r="E20" s="3">
        <v>597000</v>
      </c>
      <c r="F20" s="3">
        <v>23000</v>
      </c>
      <c r="G20" s="3">
        <v>2509000</v>
      </c>
      <c r="H20" s="3">
        <v>3129000</v>
      </c>
      <c r="I20" s="3">
        <v>6000</v>
      </c>
      <c r="J20" s="3">
        <v>0</v>
      </c>
      <c r="K20" s="3">
        <v>154000</v>
      </c>
      <c r="L20" s="3">
        <v>160000</v>
      </c>
      <c r="M20" s="3">
        <v>3289000</v>
      </c>
      <c r="N20" s="3">
        <v>477000</v>
      </c>
      <c r="O20" s="3">
        <v>23000</v>
      </c>
      <c r="P20" s="3">
        <v>2371000</v>
      </c>
      <c r="Q20" s="3">
        <v>2871000</v>
      </c>
      <c r="R20" s="3">
        <v>6000</v>
      </c>
      <c r="S20" s="3">
        <v>0</v>
      </c>
      <c r="T20" s="3">
        <v>118000</v>
      </c>
      <c r="U20" s="3">
        <v>124000</v>
      </c>
      <c r="V20" s="3">
        <v>2995000</v>
      </c>
      <c r="W20" s="26" t="s">
        <v>137</v>
      </c>
    </row>
    <row r="21" spans="1:23" ht="15">
      <c r="A21" s="4"/>
      <c r="B21" s="54" t="s">
        <v>1007</v>
      </c>
      <c r="C21" s="17" t="s">
        <v>1446</v>
      </c>
      <c r="D21" s="26" t="s">
        <v>143</v>
      </c>
      <c r="E21" s="3">
        <v>59000</v>
      </c>
      <c r="F21" s="3">
        <v>209000</v>
      </c>
      <c r="G21" s="3">
        <v>1069000</v>
      </c>
      <c r="H21" s="3">
        <v>1337000</v>
      </c>
      <c r="I21" s="3">
        <v>0</v>
      </c>
      <c r="J21" s="3">
        <v>8000</v>
      </c>
      <c r="K21" s="3">
        <v>154000</v>
      </c>
      <c r="L21" s="3">
        <v>162000</v>
      </c>
      <c r="M21" s="3">
        <v>1499000</v>
      </c>
      <c r="N21" s="3">
        <v>60000</v>
      </c>
      <c r="O21" s="3">
        <v>202000</v>
      </c>
      <c r="P21" s="3">
        <v>1071000</v>
      </c>
      <c r="Q21" s="3">
        <v>1333000</v>
      </c>
      <c r="R21" s="3">
        <v>0</v>
      </c>
      <c r="S21" s="3">
        <v>7000</v>
      </c>
      <c r="T21" s="3">
        <v>146000</v>
      </c>
      <c r="U21" s="3">
        <v>153000</v>
      </c>
      <c r="V21" s="3">
        <v>1486000</v>
      </c>
      <c r="W21" s="26" t="s">
        <v>143</v>
      </c>
    </row>
    <row r="22" spans="1:23" ht="15">
      <c r="A22" s="4"/>
      <c r="B22" s="55"/>
      <c r="C22" s="17" t="s">
        <v>826</v>
      </c>
      <c r="D22" s="26" t="s">
        <v>348</v>
      </c>
      <c r="E22" s="3"/>
      <c r="F22" s="3"/>
      <c r="G22" s="3"/>
      <c r="H22" s="3"/>
      <c r="I22" s="3"/>
      <c r="J22" s="3"/>
      <c r="K22" s="3"/>
      <c r="L22" s="3"/>
      <c r="M22" s="3"/>
      <c r="N22" s="3"/>
      <c r="O22" s="3"/>
      <c r="P22" s="3"/>
      <c r="Q22" s="3"/>
      <c r="R22" s="3"/>
      <c r="S22" s="3"/>
      <c r="T22" s="3"/>
      <c r="U22" s="3"/>
      <c r="V22" s="3"/>
      <c r="W22" s="26" t="s">
        <v>348</v>
      </c>
    </row>
    <row r="23" spans="1:23" ht="15">
      <c r="A23" s="4"/>
      <c r="B23" s="53"/>
      <c r="C23" s="17" t="s">
        <v>1771</v>
      </c>
      <c r="D23" s="26" t="s">
        <v>349</v>
      </c>
      <c r="E23" s="3">
        <v>59000</v>
      </c>
      <c r="F23" s="3">
        <v>209000</v>
      </c>
      <c r="G23" s="3">
        <v>1069000</v>
      </c>
      <c r="H23" s="3">
        <v>1337000</v>
      </c>
      <c r="I23" s="3">
        <v>0</v>
      </c>
      <c r="J23" s="3">
        <v>8000</v>
      </c>
      <c r="K23" s="3">
        <v>154000</v>
      </c>
      <c r="L23" s="3">
        <v>162000</v>
      </c>
      <c r="M23" s="3">
        <v>1499000</v>
      </c>
      <c r="N23" s="3">
        <v>60000</v>
      </c>
      <c r="O23" s="3">
        <v>202000</v>
      </c>
      <c r="P23" s="3">
        <v>1071000</v>
      </c>
      <c r="Q23" s="3">
        <v>1333000</v>
      </c>
      <c r="R23" s="3">
        <v>0</v>
      </c>
      <c r="S23" s="3">
        <v>7000</v>
      </c>
      <c r="T23" s="3">
        <v>146000</v>
      </c>
      <c r="U23" s="3">
        <v>153000</v>
      </c>
      <c r="V23" s="3">
        <v>1486000</v>
      </c>
      <c r="W23" s="26" t="s">
        <v>349</v>
      </c>
    </row>
    <row r="24" spans="1:23" ht="15">
      <c r="A24" s="4"/>
      <c r="B24" s="53" t="s">
        <v>1768</v>
      </c>
      <c r="C24" s="53"/>
      <c r="D24" s="26" t="s">
        <v>377</v>
      </c>
      <c r="E24" s="3">
        <v>656000</v>
      </c>
      <c r="F24" s="3">
        <v>232000</v>
      </c>
      <c r="G24" s="3">
        <v>3578000</v>
      </c>
      <c r="H24" s="3">
        <v>4466000</v>
      </c>
      <c r="I24" s="3">
        <v>6000</v>
      </c>
      <c r="J24" s="3">
        <v>8000</v>
      </c>
      <c r="K24" s="3">
        <v>308000</v>
      </c>
      <c r="L24" s="3">
        <v>322000</v>
      </c>
      <c r="M24" s="3">
        <v>4788000</v>
      </c>
      <c r="N24" s="3">
        <v>537000</v>
      </c>
      <c r="O24" s="3">
        <v>225000</v>
      </c>
      <c r="P24" s="3">
        <v>3442000</v>
      </c>
      <c r="Q24" s="3">
        <v>4204000</v>
      </c>
      <c r="R24" s="3">
        <v>6000</v>
      </c>
      <c r="S24" s="3">
        <v>7000</v>
      </c>
      <c r="T24" s="3">
        <v>264000</v>
      </c>
      <c r="U24" s="3">
        <v>277000</v>
      </c>
      <c r="V24" s="3">
        <v>4481000</v>
      </c>
      <c r="W24" s="26" t="s">
        <v>377</v>
      </c>
    </row>
    <row r="25" spans="1:23" ht="15">
      <c r="A25" s="4"/>
      <c r="B25" s="53" t="s">
        <v>959</v>
      </c>
      <c r="C25" s="53"/>
      <c r="D25" s="26" t="s">
        <v>58</v>
      </c>
      <c r="E25" s="3">
        <v>40000</v>
      </c>
      <c r="F25" s="3">
        <v>0</v>
      </c>
      <c r="G25" s="3">
        <v>458000</v>
      </c>
      <c r="H25" s="3">
        <v>498000</v>
      </c>
      <c r="I25" s="3">
        <v>0</v>
      </c>
      <c r="J25" s="3">
        <v>0</v>
      </c>
      <c r="K25" s="3">
        <v>0</v>
      </c>
      <c r="L25" s="3">
        <v>0</v>
      </c>
      <c r="M25" s="3">
        <v>498000</v>
      </c>
      <c r="N25" s="3">
        <v>-14000</v>
      </c>
      <c r="O25" s="3">
        <v>0</v>
      </c>
      <c r="P25" s="3">
        <v>548000</v>
      </c>
      <c r="Q25" s="3">
        <v>534000</v>
      </c>
      <c r="R25" s="3">
        <v>0</v>
      </c>
      <c r="S25" s="3">
        <v>0</v>
      </c>
      <c r="T25" s="3">
        <v>0</v>
      </c>
      <c r="U25" s="3">
        <v>0</v>
      </c>
      <c r="V25" s="3">
        <v>534000</v>
      </c>
      <c r="W25" s="26" t="s">
        <v>58</v>
      </c>
    </row>
    <row r="26" spans="1:23" ht="15">
      <c r="A26" s="4"/>
      <c r="B26" s="54" t="s">
        <v>969</v>
      </c>
      <c r="C26" s="17" t="s">
        <v>1319</v>
      </c>
      <c r="D26" s="26" t="s">
        <v>64</v>
      </c>
      <c r="E26" s="3">
        <v>214000</v>
      </c>
      <c r="F26" s="3">
        <v>199000</v>
      </c>
      <c r="G26" s="3">
        <v>3342000</v>
      </c>
      <c r="H26" s="3">
        <v>3755000</v>
      </c>
      <c r="I26" s="3">
        <v>2000</v>
      </c>
      <c r="J26" s="3">
        <v>4000</v>
      </c>
      <c r="K26" s="3">
        <v>123000</v>
      </c>
      <c r="L26" s="3">
        <v>129000</v>
      </c>
      <c r="M26" s="3">
        <v>3884000</v>
      </c>
      <c r="N26" s="3">
        <v>218500</v>
      </c>
      <c r="O26" s="3">
        <v>197000</v>
      </c>
      <c r="P26" s="3">
        <v>3251500</v>
      </c>
      <c r="Q26" s="3">
        <v>3667000</v>
      </c>
      <c r="R26" s="3">
        <v>2000</v>
      </c>
      <c r="S26" s="3">
        <v>4000</v>
      </c>
      <c r="T26" s="3">
        <v>120000</v>
      </c>
      <c r="U26" s="3">
        <v>126000</v>
      </c>
      <c r="V26" s="3">
        <v>3793000</v>
      </c>
      <c r="W26" s="26" t="s">
        <v>64</v>
      </c>
    </row>
    <row r="27" spans="1:23" ht="15">
      <c r="A27" s="4"/>
      <c r="B27" s="55"/>
      <c r="C27" s="17" t="s">
        <v>826</v>
      </c>
      <c r="D27" s="26" t="s">
        <v>68</v>
      </c>
      <c r="E27" s="3">
        <v>0</v>
      </c>
      <c r="F27" s="3">
        <v>0</v>
      </c>
      <c r="G27" s="3">
        <v>-270000</v>
      </c>
      <c r="H27" s="3">
        <v>-270000</v>
      </c>
      <c r="I27" s="3">
        <v>0</v>
      </c>
      <c r="J27" s="3">
        <v>0</v>
      </c>
      <c r="K27" s="3">
        <v>53000</v>
      </c>
      <c r="L27" s="3">
        <v>53000</v>
      </c>
      <c r="M27" s="3">
        <v>-217000</v>
      </c>
      <c r="N27" s="3">
        <v>0</v>
      </c>
      <c r="O27" s="3">
        <v>0</v>
      </c>
      <c r="P27" s="3">
        <v>-249000</v>
      </c>
      <c r="Q27" s="3">
        <v>-249000</v>
      </c>
      <c r="R27" s="3">
        <v>0</v>
      </c>
      <c r="S27" s="3">
        <v>0</v>
      </c>
      <c r="T27" s="3">
        <v>49000</v>
      </c>
      <c r="U27" s="3">
        <v>49000</v>
      </c>
      <c r="V27" s="3">
        <v>-200000</v>
      </c>
      <c r="W27" s="26" t="s">
        <v>68</v>
      </c>
    </row>
    <row r="28" spans="1:23" ht="15">
      <c r="A28" s="4"/>
      <c r="B28" s="53"/>
      <c r="C28" s="17" t="s">
        <v>1711</v>
      </c>
      <c r="D28" s="26" t="s">
        <v>75</v>
      </c>
      <c r="E28" s="3">
        <v>214000</v>
      </c>
      <c r="F28" s="3">
        <v>199000</v>
      </c>
      <c r="G28" s="3">
        <v>3072000</v>
      </c>
      <c r="H28" s="3">
        <v>3485000</v>
      </c>
      <c r="I28" s="3">
        <v>2000</v>
      </c>
      <c r="J28" s="3">
        <v>4000</v>
      </c>
      <c r="K28" s="3">
        <v>176000</v>
      </c>
      <c r="L28" s="3">
        <v>182000</v>
      </c>
      <c r="M28" s="3">
        <v>3667000</v>
      </c>
      <c r="N28" s="3">
        <v>218500</v>
      </c>
      <c r="O28" s="3">
        <v>197000</v>
      </c>
      <c r="P28" s="3">
        <v>3002500</v>
      </c>
      <c r="Q28" s="3">
        <v>3418000</v>
      </c>
      <c r="R28" s="3">
        <v>2000</v>
      </c>
      <c r="S28" s="3">
        <v>4000</v>
      </c>
      <c r="T28" s="3">
        <v>169000</v>
      </c>
      <c r="U28" s="3">
        <v>175000</v>
      </c>
      <c r="V28" s="3">
        <v>3593000</v>
      </c>
      <c r="W28" s="26" t="s">
        <v>75</v>
      </c>
    </row>
    <row r="29" spans="1:23" ht="15">
      <c r="A29" s="4"/>
      <c r="B29" s="53" t="s">
        <v>1975</v>
      </c>
      <c r="C29" s="53"/>
      <c r="D29" s="26" t="s">
        <v>78</v>
      </c>
      <c r="E29" s="3">
        <v>402000</v>
      </c>
      <c r="F29" s="3">
        <v>33000</v>
      </c>
      <c r="G29" s="3">
        <v>48000</v>
      </c>
      <c r="H29" s="3">
        <v>483000</v>
      </c>
      <c r="I29" s="3">
        <v>4000</v>
      </c>
      <c r="J29" s="3">
        <v>4000</v>
      </c>
      <c r="K29" s="3">
        <v>132000</v>
      </c>
      <c r="L29" s="3">
        <v>140000</v>
      </c>
      <c r="M29" s="3">
        <v>623000</v>
      </c>
      <c r="N29" s="3">
        <v>332500</v>
      </c>
      <c r="O29" s="3">
        <v>28000</v>
      </c>
      <c r="P29" s="3">
        <v>-108500</v>
      </c>
      <c r="Q29" s="3">
        <v>252000</v>
      </c>
      <c r="R29" s="3">
        <v>4000</v>
      </c>
      <c r="S29" s="3">
        <v>3000</v>
      </c>
      <c r="T29" s="3">
        <v>95000</v>
      </c>
      <c r="U29" s="3">
        <v>102000</v>
      </c>
      <c r="V29" s="3">
        <v>354000</v>
      </c>
      <c r="W29" s="26" t="s">
        <v>78</v>
      </c>
    </row>
    <row r="30" spans="1:23" ht="15">
      <c r="A30" s="4"/>
      <c r="B30" s="53" t="s">
        <v>1083</v>
      </c>
      <c r="C30" s="53"/>
      <c r="D30" s="26" t="s">
        <v>80</v>
      </c>
      <c r="E30" s="3">
        <v>146000</v>
      </c>
      <c r="F30" s="3">
        <v>11000</v>
      </c>
      <c r="G30" s="3">
        <v>19000</v>
      </c>
      <c r="H30" s="3">
        <v>176000</v>
      </c>
      <c r="I30" s="3">
        <v>1000</v>
      </c>
      <c r="J30" s="3">
        <v>1000</v>
      </c>
      <c r="K30" s="3">
        <v>48000</v>
      </c>
      <c r="L30" s="3">
        <v>50000</v>
      </c>
      <c r="M30" s="3">
        <v>226000</v>
      </c>
      <c r="N30" s="3">
        <v>137000</v>
      </c>
      <c r="O30" s="3">
        <v>10000</v>
      </c>
      <c r="P30" s="3">
        <v>-44000</v>
      </c>
      <c r="Q30" s="3">
        <v>103000</v>
      </c>
      <c r="R30" s="3">
        <v>1000</v>
      </c>
      <c r="S30" s="3">
        <v>0</v>
      </c>
      <c r="T30" s="3">
        <v>37000</v>
      </c>
      <c r="U30" s="3">
        <v>38000</v>
      </c>
      <c r="V30" s="3">
        <v>141000</v>
      </c>
      <c r="W30" s="26" t="s">
        <v>80</v>
      </c>
    </row>
    <row r="31" spans="1:23" ht="15">
      <c r="A31" s="4"/>
      <c r="B31" s="53" t="s">
        <v>1973</v>
      </c>
      <c r="C31" s="53"/>
      <c r="D31" s="26" t="s">
        <v>81</v>
      </c>
      <c r="E31" s="3">
        <v>256000</v>
      </c>
      <c r="F31" s="3">
        <v>22000</v>
      </c>
      <c r="G31" s="3">
        <v>29000</v>
      </c>
      <c r="H31" s="3">
        <v>307000</v>
      </c>
      <c r="I31" s="3">
        <v>3000</v>
      </c>
      <c r="J31" s="3">
        <v>3000</v>
      </c>
      <c r="K31" s="3">
        <v>84000</v>
      </c>
      <c r="L31" s="3">
        <v>90000</v>
      </c>
      <c r="M31" s="3">
        <v>397000</v>
      </c>
      <c r="N31" s="3">
        <v>195500</v>
      </c>
      <c r="O31" s="3">
        <v>18000</v>
      </c>
      <c r="P31" s="3">
        <v>-64500</v>
      </c>
      <c r="Q31" s="3">
        <v>149000</v>
      </c>
      <c r="R31" s="3">
        <v>3000</v>
      </c>
      <c r="S31" s="3">
        <v>3000</v>
      </c>
      <c r="T31" s="3">
        <v>58000</v>
      </c>
      <c r="U31" s="3">
        <v>64000</v>
      </c>
      <c r="V31" s="3">
        <v>213000</v>
      </c>
      <c r="W31" s="26" t="s">
        <v>81</v>
      </c>
    </row>
    <row r="32" spans="1:23" ht="15">
      <c r="A32" s="4"/>
      <c r="B32" s="53" t="s">
        <v>1202</v>
      </c>
      <c r="C32" s="53"/>
      <c r="D32" s="26" t="s">
        <v>82</v>
      </c>
      <c r="E32" s="3">
        <v>0</v>
      </c>
      <c r="F32" s="3">
        <v>0</v>
      </c>
      <c r="G32" s="3">
        <v>0</v>
      </c>
      <c r="H32" s="3">
        <v>0</v>
      </c>
      <c r="I32" s="3">
        <v>0</v>
      </c>
      <c r="J32" s="3">
        <v>0</v>
      </c>
      <c r="K32" s="3">
        <v>0</v>
      </c>
      <c r="L32" s="3">
        <v>0</v>
      </c>
      <c r="M32" s="3">
        <v>0</v>
      </c>
      <c r="N32" s="3">
        <v>0</v>
      </c>
      <c r="O32" s="3">
        <v>0</v>
      </c>
      <c r="P32" s="3">
        <v>0</v>
      </c>
      <c r="Q32" s="3">
        <v>0</v>
      </c>
      <c r="R32" s="3">
        <v>0</v>
      </c>
      <c r="S32" s="3">
        <v>0</v>
      </c>
      <c r="T32" s="3">
        <v>0</v>
      </c>
      <c r="U32" s="3">
        <v>0</v>
      </c>
      <c r="V32" s="3">
        <v>0</v>
      </c>
      <c r="W32" s="26" t="s">
        <v>82</v>
      </c>
    </row>
    <row r="33" spans="1:23" ht="15">
      <c r="A33" s="4"/>
      <c r="B33" s="53" t="s">
        <v>1986</v>
      </c>
      <c r="C33" s="53"/>
      <c r="D33" s="26" t="s">
        <v>84</v>
      </c>
      <c r="E33" s="3">
        <v>256000</v>
      </c>
      <c r="F33" s="3">
        <v>22000</v>
      </c>
      <c r="G33" s="3">
        <v>29000</v>
      </c>
      <c r="H33" s="3">
        <v>307000</v>
      </c>
      <c r="I33" s="3">
        <v>3000</v>
      </c>
      <c r="J33" s="3">
        <v>3000</v>
      </c>
      <c r="K33" s="3">
        <v>84000</v>
      </c>
      <c r="L33" s="3">
        <v>90000</v>
      </c>
      <c r="M33" s="3">
        <v>397000</v>
      </c>
      <c r="N33" s="3">
        <v>195500</v>
      </c>
      <c r="O33" s="3">
        <v>18000</v>
      </c>
      <c r="P33" s="3">
        <v>-64500</v>
      </c>
      <c r="Q33" s="3">
        <v>149000</v>
      </c>
      <c r="R33" s="3">
        <v>3000</v>
      </c>
      <c r="S33" s="3">
        <v>3000</v>
      </c>
      <c r="T33" s="3">
        <v>58000</v>
      </c>
      <c r="U33" s="3">
        <v>64000</v>
      </c>
      <c r="V33" s="3">
        <v>213000</v>
      </c>
      <c r="W33" s="26" t="s">
        <v>84</v>
      </c>
    </row>
    <row r="34" spans="1:23" ht="15">
      <c r="A34" s="4"/>
      <c r="B34" s="53" t="s">
        <v>1983</v>
      </c>
      <c r="C34" s="53"/>
      <c r="D34" s="26" t="s">
        <v>85</v>
      </c>
      <c r="E34" s="3">
        <v>0</v>
      </c>
      <c r="F34" s="3">
        <v>0</v>
      </c>
      <c r="G34" s="3">
        <v>0</v>
      </c>
      <c r="H34" s="3">
        <v>0</v>
      </c>
      <c r="I34" s="3">
        <v>0</v>
      </c>
      <c r="J34" s="3">
        <v>0</v>
      </c>
      <c r="K34" s="3">
        <v>0</v>
      </c>
      <c r="L34" s="3">
        <v>0</v>
      </c>
      <c r="M34" s="3">
        <v>0</v>
      </c>
      <c r="N34" s="3">
        <v>0</v>
      </c>
      <c r="O34" s="3">
        <v>0</v>
      </c>
      <c r="P34" s="3">
        <v>0</v>
      </c>
      <c r="Q34" s="3">
        <v>0</v>
      </c>
      <c r="R34" s="3">
        <v>0</v>
      </c>
      <c r="S34" s="3">
        <v>0</v>
      </c>
      <c r="T34" s="3">
        <v>0</v>
      </c>
      <c r="U34" s="3">
        <v>0</v>
      </c>
      <c r="V34" s="3">
        <v>0</v>
      </c>
      <c r="W34" s="26" t="s">
        <v>85</v>
      </c>
    </row>
    <row r="35" spans="1:23" ht="15">
      <c r="A35" s="4"/>
      <c r="B35" s="53" t="s">
        <v>1984</v>
      </c>
      <c r="C35" s="53"/>
      <c r="D35" s="26" t="s">
        <v>90</v>
      </c>
      <c r="E35" s="3">
        <v>256000</v>
      </c>
      <c r="F35" s="3">
        <v>22000</v>
      </c>
      <c r="G35" s="3">
        <v>29000</v>
      </c>
      <c r="H35" s="3">
        <v>307000</v>
      </c>
      <c r="I35" s="3">
        <v>3000</v>
      </c>
      <c r="J35" s="3">
        <v>3000</v>
      </c>
      <c r="K35" s="3">
        <v>84000</v>
      </c>
      <c r="L35" s="3">
        <v>90000</v>
      </c>
      <c r="M35" s="3">
        <v>397000</v>
      </c>
      <c r="N35" s="3">
        <v>195500</v>
      </c>
      <c r="O35" s="3">
        <v>18000</v>
      </c>
      <c r="P35" s="3">
        <v>-64500</v>
      </c>
      <c r="Q35" s="3">
        <v>149000</v>
      </c>
      <c r="R35" s="3">
        <v>3000</v>
      </c>
      <c r="S35" s="3">
        <v>3000</v>
      </c>
      <c r="T35" s="3">
        <v>58000</v>
      </c>
      <c r="U35" s="3">
        <v>64000</v>
      </c>
      <c r="V35" s="3">
        <v>213000</v>
      </c>
      <c r="W35" s="26" t="s">
        <v>90</v>
      </c>
    </row>
    <row r="36" spans="1:23" ht="15">
      <c r="A36" s="4"/>
      <c r="B36" s="53" t="s">
        <v>1272</v>
      </c>
      <c r="C36" s="54"/>
      <c r="D36" s="26" t="s">
        <v>94</v>
      </c>
      <c r="E36" s="3">
        <v>66699000</v>
      </c>
      <c r="F36" s="3">
        <v>4439000</v>
      </c>
      <c r="G36" s="3">
        <v>37366000</v>
      </c>
      <c r="H36" s="3">
        <v>108504000</v>
      </c>
      <c r="I36" s="3">
        <v>400000</v>
      </c>
      <c r="J36" s="3">
        <v>153000</v>
      </c>
      <c r="K36" s="3">
        <v>494000</v>
      </c>
      <c r="L36" s="3">
        <v>1047000</v>
      </c>
      <c r="M36" s="3">
        <v>109551000</v>
      </c>
      <c r="N36" s="3">
        <v>63843000</v>
      </c>
      <c r="O36" s="3">
        <v>6112000</v>
      </c>
      <c r="P36" s="3">
        <v>36759000</v>
      </c>
      <c r="Q36" s="3">
        <v>106714000</v>
      </c>
      <c r="R36" s="3">
        <v>458000</v>
      </c>
      <c r="S36" s="3">
        <v>5000</v>
      </c>
      <c r="T36" s="3">
        <v>540000</v>
      </c>
      <c r="U36" s="3">
        <v>1003000</v>
      </c>
      <c r="V36" s="3">
        <v>107717000</v>
      </c>
      <c r="W36" s="26" t="s">
        <v>94</v>
      </c>
    </row>
    <row r="37" spans="1:23" ht="15">
      <c r="A37" s="4"/>
      <c r="B37" s="53" t="s">
        <v>1389</v>
      </c>
      <c r="C37" s="71"/>
      <c r="D37" s="26" t="s">
        <v>95</v>
      </c>
      <c r="E37" s="3">
        <v>0</v>
      </c>
      <c r="F37" s="3">
        <v>0</v>
      </c>
      <c r="G37" s="3">
        <v>0</v>
      </c>
      <c r="H37" s="3">
        <v>0</v>
      </c>
      <c r="I37" s="3">
        <v>0</v>
      </c>
      <c r="J37" s="3">
        <v>0</v>
      </c>
      <c r="K37" s="3">
        <v>0</v>
      </c>
      <c r="L37" s="3">
        <v>0</v>
      </c>
      <c r="M37" s="3">
        <v>0</v>
      </c>
      <c r="N37" s="3">
        <v>0</v>
      </c>
      <c r="O37" s="3">
        <v>0</v>
      </c>
      <c r="P37" s="3">
        <v>0</v>
      </c>
      <c r="Q37" s="3">
        <v>0</v>
      </c>
      <c r="R37" s="3">
        <v>0</v>
      </c>
      <c r="S37" s="3">
        <v>0</v>
      </c>
      <c r="T37" s="3">
        <v>0</v>
      </c>
      <c r="U37" s="3">
        <v>0</v>
      </c>
      <c r="V37" s="3">
        <v>0</v>
      </c>
      <c r="W37" s="26" t="s">
        <v>95</v>
      </c>
    </row>
    <row r="38" spans="1:23" ht="15">
      <c r="A38" s="4"/>
      <c r="B38" s="53" t="s">
        <v>1397</v>
      </c>
      <c r="C38" s="71"/>
      <c r="D38" s="26" t="s">
        <v>97</v>
      </c>
      <c r="E38" s="3">
        <v>67047000</v>
      </c>
      <c r="F38" s="3">
        <v>4439000</v>
      </c>
      <c r="G38" s="3">
        <v>38106000</v>
      </c>
      <c r="H38" s="3">
        <v>109592000</v>
      </c>
      <c r="I38" s="3">
        <v>402000</v>
      </c>
      <c r="J38" s="3">
        <v>153000</v>
      </c>
      <c r="K38" s="3">
        <v>502000</v>
      </c>
      <c r="L38" s="3">
        <v>1057000</v>
      </c>
      <c r="M38" s="3">
        <v>110649000</v>
      </c>
      <c r="N38" s="3">
        <v>64200000</v>
      </c>
      <c r="O38" s="3">
        <v>6112000</v>
      </c>
      <c r="P38" s="3">
        <v>37230000</v>
      </c>
      <c r="Q38" s="3">
        <v>107542000</v>
      </c>
      <c r="R38" s="3">
        <v>462000</v>
      </c>
      <c r="S38" s="3">
        <v>5000</v>
      </c>
      <c r="T38" s="3">
        <v>548000</v>
      </c>
      <c r="U38" s="3">
        <v>1015000</v>
      </c>
      <c r="V38" s="3">
        <v>108557000</v>
      </c>
      <c r="W38" s="26" t="s">
        <v>97</v>
      </c>
    </row>
    <row r="39" spans="1:23" ht="15">
      <c r="A39" s="4"/>
      <c r="B39" s="53" t="s">
        <v>1277</v>
      </c>
      <c r="C39" s="53"/>
      <c r="D39" s="26" t="s">
        <v>99</v>
      </c>
      <c r="E39" s="3">
        <v>70105000</v>
      </c>
      <c r="F39" s="3">
        <v>5360000</v>
      </c>
      <c r="G39" s="3">
        <v>37169000</v>
      </c>
      <c r="H39" s="3">
        <v>112634000</v>
      </c>
      <c r="I39" s="3">
        <v>305000</v>
      </c>
      <c r="J39" s="3">
        <v>160000</v>
      </c>
      <c r="K39" s="3">
        <v>456000</v>
      </c>
      <c r="L39" s="3">
        <v>921000</v>
      </c>
      <c r="M39" s="3">
        <v>113555000</v>
      </c>
      <c r="N39" s="3">
        <v>64804000</v>
      </c>
      <c r="O39" s="3">
        <v>6072000</v>
      </c>
      <c r="P39" s="3">
        <v>38728000</v>
      </c>
      <c r="Q39" s="3">
        <v>109604000</v>
      </c>
      <c r="R39" s="3">
        <v>372000</v>
      </c>
      <c r="S39" s="3">
        <v>5000</v>
      </c>
      <c r="T39" s="3">
        <v>489000</v>
      </c>
      <c r="U39" s="3">
        <v>866000</v>
      </c>
      <c r="V39" s="3">
        <v>110470000</v>
      </c>
      <c r="W39" s="26" t="s">
        <v>99</v>
      </c>
    </row>
    <row r="40" spans="1:23" ht="15">
      <c r="A40" s="4"/>
      <c r="B40" s="53" t="s">
        <v>1289</v>
      </c>
      <c r="C40" s="53"/>
      <c r="D40" s="26" t="s">
        <v>100</v>
      </c>
      <c r="E40" s="3">
        <v>0</v>
      </c>
      <c r="F40" s="3">
        <v>0</v>
      </c>
      <c r="G40" s="3">
        <v>689000</v>
      </c>
      <c r="H40" s="3">
        <v>689000</v>
      </c>
      <c r="I40" s="3">
        <v>0</v>
      </c>
      <c r="J40" s="3">
        <v>0</v>
      </c>
      <c r="K40" s="3">
        <v>0</v>
      </c>
      <c r="L40" s="3">
        <v>0</v>
      </c>
      <c r="M40" s="3">
        <v>689000</v>
      </c>
      <c r="N40" s="3">
        <v>0</v>
      </c>
      <c r="O40" s="3">
        <v>0</v>
      </c>
      <c r="P40" s="3">
        <v>714000</v>
      </c>
      <c r="Q40" s="3">
        <v>714000</v>
      </c>
      <c r="R40" s="3">
        <v>0</v>
      </c>
      <c r="S40" s="3">
        <v>0</v>
      </c>
      <c r="T40" s="3">
        <v>0</v>
      </c>
      <c r="U40" s="3">
        <v>0</v>
      </c>
      <c r="V40" s="3">
        <v>714000</v>
      </c>
      <c r="W40" s="26" t="s">
        <v>100</v>
      </c>
    </row>
    <row r="41" spans="1:23" ht="15">
      <c r="A41" s="4"/>
      <c r="B41" s="53" t="s">
        <v>1288</v>
      </c>
      <c r="C41" s="53"/>
      <c r="D41" s="26" t="s">
        <v>101</v>
      </c>
      <c r="E41" s="3">
        <v>526000</v>
      </c>
      <c r="F41" s="3">
        <v>0</v>
      </c>
      <c r="G41" s="3">
        <v>107000</v>
      </c>
      <c r="H41" s="3">
        <v>633000</v>
      </c>
      <c r="I41" s="3">
        <v>0</v>
      </c>
      <c r="J41" s="3">
        <v>0</v>
      </c>
      <c r="K41" s="3">
        <v>0</v>
      </c>
      <c r="L41" s="3">
        <v>0</v>
      </c>
      <c r="M41" s="3">
        <v>633000</v>
      </c>
      <c r="N41" s="3">
        <v>591000</v>
      </c>
      <c r="O41" s="3">
        <v>0</v>
      </c>
      <c r="P41" s="3">
        <v>95000</v>
      </c>
      <c r="Q41" s="3">
        <v>686000</v>
      </c>
      <c r="R41" s="3">
        <v>1000</v>
      </c>
      <c r="S41" s="3">
        <v>0</v>
      </c>
      <c r="T41" s="3">
        <v>0</v>
      </c>
      <c r="U41" s="3">
        <v>1000</v>
      </c>
      <c r="V41" s="3">
        <v>687000</v>
      </c>
      <c r="W41" s="26" t="s">
        <v>101</v>
      </c>
    </row>
    <row r="42" spans="1:23" ht="15">
      <c r="A42" s="4"/>
      <c r="B42" s="53" t="s">
        <v>1267</v>
      </c>
      <c r="C42" s="54"/>
      <c r="D42" s="26" t="s">
        <v>104</v>
      </c>
      <c r="E42" s="3">
        <v>0</v>
      </c>
      <c r="F42" s="3">
        <v>0</v>
      </c>
      <c r="G42" s="3">
        <v>127099000</v>
      </c>
      <c r="H42" s="3">
        <v>127099000</v>
      </c>
      <c r="I42" s="3">
        <v>0</v>
      </c>
      <c r="J42" s="3">
        <v>0</v>
      </c>
      <c r="K42" s="3">
        <v>32371000</v>
      </c>
      <c r="L42" s="3">
        <v>32371000</v>
      </c>
      <c r="M42" s="3">
        <v>159470000</v>
      </c>
      <c r="N42" s="3">
        <v>6000</v>
      </c>
      <c r="O42" s="3">
        <v>0</v>
      </c>
      <c r="P42" s="3">
        <v>122968000</v>
      </c>
      <c r="Q42" s="3">
        <v>122974000</v>
      </c>
      <c r="R42" s="3">
        <v>0</v>
      </c>
      <c r="S42" s="3">
        <v>0</v>
      </c>
      <c r="T42" s="3">
        <v>31697000</v>
      </c>
      <c r="U42" s="3">
        <v>31697000</v>
      </c>
      <c r="V42" s="3">
        <v>154671000</v>
      </c>
      <c r="W42" s="26" t="s">
        <v>104</v>
      </c>
    </row>
    <row r="43" spans="1:23" ht="15">
      <c r="A43" s="4"/>
      <c r="B43" s="53" t="s">
        <v>1398</v>
      </c>
      <c r="C43" s="71"/>
      <c r="D43" s="26" t="s">
        <v>106</v>
      </c>
      <c r="E43" s="3">
        <v>0</v>
      </c>
      <c r="F43" s="3">
        <v>0</v>
      </c>
      <c r="G43" s="3">
        <v>127095000</v>
      </c>
      <c r="H43" s="3">
        <v>127095000</v>
      </c>
      <c r="I43" s="3">
        <v>0</v>
      </c>
      <c r="J43" s="3">
        <v>0</v>
      </c>
      <c r="K43" s="3">
        <v>32369000</v>
      </c>
      <c r="L43" s="3">
        <v>32369000</v>
      </c>
      <c r="M43" s="3">
        <v>159464000</v>
      </c>
      <c r="N43" s="3">
        <v>0</v>
      </c>
      <c r="O43" s="3">
        <v>0</v>
      </c>
      <c r="P43" s="3">
        <v>122963000</v>
      </c>
      <c r="Q43" s="3">
        <v>122963000</v>
      </c>
      <c r="R43" s="3">
        <v>0</v>
      </c>
      <c r="S43" s="3">
        <v>0</v>
      </c>
      <c r="T43" s="3">
        <v>31695000</v>
      </c>
      <c r="U43" s="3">
        <v>31695000</v>
      </c>
      <c r="V43" s="3">
        <v>154658000</v>
      </c>
      <c r="W43" s="26" t="s">
        <v>106</v>
      </c>
    </row>
    <row r="44" spans="1:23" ht="15">
      <c r="A44" s="4"/>
      <c r="B44" s="53" t="s">
        <v>1297</v>
      </c>
      <c r="C44" s="53"/>
      <c r="D44" s="26" t="s">
        <v>107</v>
      </c>
      <c r="E44" s="3">
        <v>0</v>
      </c>
      <c r="F44" s="3">
        <v>0</v>
      </c>
      <c r="G44" s="3">
        <v>134655000</v>
      </c>
      <c r="H44" s="3">
        <v>134655000</v>
      </c>
      <c r="I44" s="3">
        <v>0</v>
      </c>
      <c r="J44" s="3">
        <v>0</v>
      </c>
      <c r="K44" s="3">
        <v>34277000</v>
      </c>
      <c r="L44" s="3">
        <v>34277000</v>
      </c>
      <c r="M44" s="3">
        <v>168932000</v>
      </c>
      <c r="N44" s="3">
        <v>0</v>
      </c>
      <c r="O44" s="3">
        <v>0</v>
      </c>
      <c r="P44" s="3">
        <v>123759000</v>
      </c>
      <c r="Q44" s="3">
        <v>123759000</v>
      </c>
      <c r="R44" s="3">
        <v>0</v>
      </c>
      <c r="S44" s="3">
        <v>0</v>
      </c>
      <c r="T44" s="3">
        <v>31788000</v>
      </c>
      <c r="U44" s="3">
        <v>31788000</v>
      </c>
      <c r="V44" s="3">
        <v>155547000</v>
      </c>
      <c r="W44" s="26" t="s">
        <v>107</v>
      </c>
    </row>
    <row r="45" spans="1:23" ht="15">
      <c r="A45" s="4"/>
      <c r="B45" s="53" t="s">
        <v>1270</v>
      </c>
      <c r="C45" s="53"/>
      <c r="D45" s="26" t="s">
        <v>110</v>
      </c>
      <c r="E45" s="3">
        <v>38724000</v>
      </c>
      <c r="F45" s="3">
        <v>3679000</v>
      </c>
      <c r="G45" s="3">
        <v>39608000</v>
      </c>
      <c r="H45" s="3">
        <v>82011000</v>
      </c>
      <c r="I45" s="3">
        <v>403000</v>
      </c>
      <c r="J45" s="3">
        <v>0</v>
      </c>
      <c r="K45" s="3">
        <v>982000</v>
      </c>
      <c r="L45" s="3">
        <v>1385000</v>
      </c>
      <c r="M45" s="3">
        <v>83396000</v>
      </c>
      <c r="N45" s="3">
        <v>36469000</v>
      </c>
      <c r="O45" s="3">
        <v>3848000</v>
      </c>
      <c r="P45" s="3">
        <v>41181000</v>
      </c>
      <c r="Q45" s="3">
        <v>81498000</v>
      </c>
      <c r="R45" s="3">
        <v>516000</v>
      </c>
      <c r="S45" s="3">
        <v>0</v>
      </c>
      <c r="T45" s="3">
        <v>1206000</v>
      </c>
      <c r="U45" s="3">
        <v>1722000</v>
      </c>
      <c r="V45" s="3">
        <v>83220000</v>
      </c>
      <c r="W45" s="26" t="s">
        <v>110</v>
      </c>
    </row>
    <row r="46" spans="1:23" ht="15">
      <c r="A46" s="4"/>
      <c r="B46" s="53" t="s">
        <v>1293</v>
      </c>
      <c r="C46" s="53"/>
      <c r="D46" s="26" t="s">
        <v>111</v>
      </c>
      <c r="E46" s="3">
        <v>40823000</v>
      </c>
      <c r="F46" s="3">
        <v>3679000</v>
      </c>
      <c r="G46" s="3">
        <v>39762000</v>
      </c>
      <c r="H46" s="3">
        <v>84264000</v>
      </c>
      <c r="I46" s="3">
        <v>177000</v>
      </c>
      <c r="J46" s="3">
        <v>0</v>
      </c>
      <c r="K46" s="3">
        <v>1103000</v>
      </c>
      <c r="L46" s="3">
        <v>1280000</v>
      </c>
      <c r="M46" s="3">
        <v>85544000</v>
      </c>
      <c r="N46" s="3">
        <v>36687000</v>
      </c>
      <c r="O46" s="3">
        <v>3860000</v>
      </c>
      <c r="P46" s="3">
        <v>41371000</v>
      </c>
      <c r="Q46" s="3">
        <v>81918000</v>
      </c>
      <c r="R46" s="3">
        <v>448000</v>
      </c>
      <c r="S46" s="3">
        <v>0</v>
      </c>
      <c r="T46" s="3">
        <v>1032000</v>
      </c>
      <c r="U46" s="3">
        <v>1480000</v>
      </c>
      <c r="V46" s="3">
        <v>83398000</v>
      </c>
      <c r="W46" s="26" t="s">
        <v>111</v>
      </c>
    </row>
    <row r="47" spans="1:23" ht="15">
      <c r="A47" s="4"/>
      <c r="B47" s="53" t="s">
        <v>1274</v>
      </c>
      <c r="C47" s="53"/>
      <c r="D47" s="26" t="s">
        <v>113</v>
      </c>
      <c r="E47" s="3">
        <v>0</v>
      </c>
      <c r="F47" s="3">
        <v>0</v>
      </c>
      <c r="G47" s="3">
        <v>71989000</v>
      </c>
      <c r="H47" s="3">
        <v>71989000</v>
      </c>
      <c r="I47" s="3">
        <v>0</v>
      </c>
      <c r="J47" s="3">
        <v>0</v>
      </c>
      <c r="K47" s="3">
        <v>47462000</v>
      </c>
      <c r="L47" s="3">
        <v>47462000</v>
      </c>
      <c r="M47" s="3">
        <v>119451000</v>
      </c>
      <c r="N47" s="3">
        <v>0</v>
      </c>
      <c r="O47" s="3">
        <v>0</v>
      </c>
      <c r="P47" s="3">
        <v>71519000</v>
      </c>
      <c r="Q47" s="3">
        <v>71519000</v>
      </c>
      <c r="R47" s="3">
        <v>0</v>
      </c>
      <c r="S47" s="3">
        <v>0</v>
      </c>
      <c r="T47" s="3">
        <v>45119000</v>
      </c>
      <c r="U47" s="3">
        <v>45119000</v>
      </c>
      <c r="V47" s="3">
        <v>116638000</v>
      </c>
      <c r="W47" s="26" t="s">
        <v>113</v>
      </c>
    </row>
    <row r="48" spans="1:23" ht="15">
      <c r="A48" s="4"/>
      <c r="B48" s="54" t="s">
        <v>1894</v>
      </c>
      <c r="C48" s="17" t="s">
        <v>1526</v>
      </c>
      <c r="D48" s="26" t="s">
        <v>114</v>
      </c>
      <c r="E48" s="3">
        <v>597000</v>
      </c>
      <c r="F48" s="3">
        <v>23000</v>
      </c>
      <c r="G48" s="3">
        <v>2168000</v>
      </c>
      <c r="H48" s="3">
        <v>2788000</v>
      </c>
      <c r="I48" s="3">
        <v>6000</v>
      </c>
      <c r="J48" s="3">
        <v>0</v>
      </c>
      <c r="K48" s="3">
        <v>18000</v>
      </c>
      <c r="L48" s="3">
        <v>24000</v>
      </c>
      <c r="M48" s="3">
        <v>2812000</v>
      </c>
      <c r="N48" s="3">
        <v>477000</v>
      </c>
      <c r="O48" s="3">
        <v>23000</v>
      </c>
      <c r="P48" s="3">
        <v>2104000</v>
      </c>
      <c r="Q48" s="3">
        <v>2604000</v>
      </c>
      <c r="R48" s="3">
        <v>6000</v>
      </c>
      <c r="S48" s="3">
        <v>0</v>
      </c>
      <c r="T48" s="3">
        <v>17000</v>
      </c>
      <c r="U48" s="3">
        <v>23000</v>
      </c>
      <c r="V48" s="3">
        <v>2627000</v>
      </c>
      <c r="W48" s="26" t="s">
        <v>114</v>
      </c>
    </row>
    <row r="49" spans="1:23" ht="15">
      <c r="A49" s="4"/>
      <c r="B49" s="55"/>
      <c r="C49" s="17" t="s">
        <v>1527</v>
      </c>
      <c r="D49" s="26" t="s">
        <v>115</v>
      </c>
      <c r="E49" s="3">
        <v>0</v>
      </c>
      <c r="F49" s="3">
        <v>0</v>
      </c>
      <c r="G49" s="3">
        <v>341000</v>
      </c>
      <c r="H49" s="3">
        <v>341000</v>
      </c>
      <c r="I49" s="3">
        <v>0</v>
      </c>
      <c r="J49" s="3">
        <v>0</v>
      </c>
      <c r="K49" s="3">
        <v>136000</v>
      </c>
      <c r="L49" s="3">
        <v>136000</v>
      </c>
      <c r="M49" s="3">
        <v>477000</v>
      </c>
      <c r="N49" s="3">
        <v>0</v>
      </c>
      <c r="O49" s="3">
        <v>0</v>
      </c>
      <c r="P49" s="3">
        <v>267000</v>
      </c>
      <c r="Q49" s="3">
        <v>267000</v>
      </c>
      <c r="R49" s="3">
        <v>0</v>
      </c>
      <c r="S49" s="3">
        <v>0</v>
      </c>
      <c r="T49" s="3">
        <v>101000</v>
      </c>
      <c r="U49" s="3">
        <v>101000</v>
      </c>
      <c r="V49" s="3">
        <v>368000</v>
      </c>
      <c r="W49" s="26" t="s">
        <v>115</v>
      </c>
    </row>
    <row r="50" spans="1:23" ht="15">
      <c r="A50" s="4"/>
      <c r="B50" s="53"/>
      <c r="C50" s="17" t="s">
        <v>746</v>
      </c>
      <c r="D50" s="26" t="s">
        <v>117</v>
      </c>
      <c r="E50" s="3">
        <v>0</v>
      </c>
      <c r="F50" s="3">
        <v>0</v>
      </c>
      <c r="G50" s="3">
        <v>0</v>
      </c>
      <c r="H50" s="3">
        <v>0</v>
      </c>
      <c r="I50" s="3">
        <v>0</v>
      </c>
      <c r="J50" s="3">
        <v>0</v>
      </c>
      <c r="K50" s="3">
        <v>0</v>
      </c>
      <c r="L50" s="3">
        <v>0</v>
      </c>
      <c r="M50" s="3">
        <v>0</v>
      </c>
      <c r="N50" s="3">
        <v>0</v>
      </c>
      <c r="O50" s="3">
        <v>0</v>
      </c>
      <c r="P50" s="3">
        <v>0</v>
      </c>
      <c r="Q50" s="3">
        <v>0</v>
      </c>
      <c r="R50" s="3">
        <v>0</v>
      </c>
      <c r="S50" s="3">
        <v>0</v>
      </c>
      <c r="T50" s="3">
        <v>0</v>
      </c>
      <c r="U50" s="3">
        <v>0</v>
      </c>
      <c r="V50" s="3">
        <v>0</v>
      </c>
      <c r="W50" s="26" t="s">
        <v>117</v>
      </c>
    </row>
    <row r="51" spans="1:23" ht="15">
      <c r="A51" s="4"/>
      <c r="B51" s="54" t="s">
        <v>1727</v>
      </c>
      <c r="C51" s="54"/>
      <c r="D51" s="28" t="s">
        <v>118</v>
      </c>
      <c r="E51" s="23">
        <v>597000</v>
      </c>
      <c r="F51" s="23">
        <v>23000</v>
      </c>
      <c r="G51" s="23">
        <v>2509000</v>
      </c>
      <c r="H51" s="23">
        <v>3129000</v>
      </c>
      <c r="I51" s="23">
        <v>6000</v>
      </c>
      <c r="J51" s="23">
        <v>0</v>
      </c>
      <c r="K51" s="23">
        <v>154000</v>
      </c>
      <c r="L51" s="23">
        <v>160000</v>
      </c>
      <c r="M51" s="23">
        <v>3289000</v>
      </c>
      <c r="N51" s="23">
        <v>477000</v>
      </c>
      <c r="O51" s="23">
        <v>23000</v>
      </c>
      <c r="P51" s="23">
        <v>2371000</v>
      </c>
      <c r="Q51" s="23">
        <v>2871000</v>
      </c>
      <c r="R51" s="23">
        <v>6000</v>
      </c>
      <c r="S51" s="23">
        <v>0</v>
      </c>
      <c r="T51" s="23">
        <v>118000</v>
      </c>
      <c r="U51" s="23">
        <v>124000</v>
      </c>
      <c r="V51" s="23">
        <v>2995000</v>
      </c>
      <c r="W51" s="28" t="s">
        <v>118</v>
      </c>
    </row>
  </sheetData>
  <mergeCells count="40">
    <mergeCell ref="B47:C47"/>
    <mergeCell ref="B48:B50"/>
    <mergeCell ref="B51:C51"/>
    <mergeCell ref="B42:C42"/>
    <mergeCell ref="B43:C43"/>
    <mergeCell ref="B44:C44"/>
    <mergeCell ref="B45:C45"/>
    <mergeCell ref="B46:C46"/>
    <mergeCell ref="B37:C37"/>
    <mergeCell ref="B38:C38"/>
    <mergeCell ref="B39:C39"/>
    <mergeCell ref="B40:C40"/>
    <mergeCell ref="B41:C41"/>
    <mergeCell ref="B32:C32"/>
    <mergeCell ref="B33:C33"/>
    <mergeCell ref="B34:C34"/>
    <mergeCell ref="B35:C35"/>
    <mergeCell ref="B36:C36"/>
    <mergeCell ref="B25:C25"/>
    <mergeCell ref="B26:B28"/>
    <mergeCell ref="B29:C29"/>
    <mergeCell ref="B30:C30"/>
    <mergeCell ref="B31:C31"/>
    <mergeCell ref="B16:C16"/>
    <mergeCell ref="B17:C17"/>
    <mergeCell ref="B18:B20"/>
    <mergeCell ref="B21:B23"/>
    <mergeCell ref="B24:C24"/>
    <mergeCell ref="N12:V12"/>
    <mergeCell ref="E13:H13"/>
    <mergeCell ref="I13:L13"/>
    <mergeCell ref="M13:M14"/>
    <mergeCell ref="N13:Q13"/>
    <mergeCell ref="R13:U13"/>
    <mergeCell ref="V13:V14"/>
    <mergeCell ref="A1:C1"/>
    <mergeCell ref="A2:C2"/>
    <mergeCell ref="D4:E4"/>
    <mergeCell ref="B10:H10"/>
    <mergeCell ref="E12:M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'@lists'!$A$61:$B$61</xm:f>
          </x14:formula1>
          <xm:sqref>C8</xm:sqref>
        </x14:dataValidation>
      </x14:dataValidations>
    </ext>
  </extLst>
</worksheet>
</file>

<file path=xl/worksheets/sheet61.xml><?xml version="1.0" encoding="utf-8"?>
<worksheet xmlns="http://schemas.openxmlformats.org/spreadsheetml/2006/main" xmlns:r="http://schemas.openxmlformats.org/officeDocument/2006/relationships">
  <sheetPr>
    <outlinePr summaryBelow="0" summaryRight="0"/>
  </sheetPr>
  <dimension ref="A1:Z52"/>
  <sheetViews>
    <sheetView workbookViewId="0"/>
  </sheetViews>
  <sheetFormatPr defaultColWidth="11.44140625" defaultRowHeight="13.2"/>
  <cols>
    <col min="1" max="1" width="2.88671875" customWidth="1"/>
    <col min="2" max="2" width="21.5546875" customWidth="1"/>
    <col min="3" max="3" width="16.88671875" customWidth="1"/>
    <col min="4" max="4" width="12.33203125" customWidth="1"/>
    <col min="5" max="5" width="8.33203125" customWidth="1"/>
    <col min="6" max="25" width="21.5546875" customWidth="1"/>
    <col min="26" max="26" width="8.33203125" customWidth="1"/>
  </cols>
  <sheetData>
    <row r="1" spans="1:26" ht="15">
      <c r="A1" s="47" t="s">
        <v>862</v>
      </c>
      <c r="B1" s="48"/>
      <c r="C1" s="48"/>
      <c r="D1" s="4"/>
      <c r="E1" s="4"/>
      <c r="F1" s="4"/>
      <c r="G1" s="4"/>
      <c r="H1" s="4"/>
      <c r="I1" s="4"/>
      <c r="J1" s="4"/>
      <c r="K1" s="4"/>
      <c r="L1" s="4"/>
      <c r="M1" s="4"/>
      <c r="N1" s="4"/>
      <c r="O1" s="4"/>
      <c r="P1" s="4"/>
      <c r="Q1" s="4"/>
      <c r="R1" s="4"/>
      <c r="S1" s="4"/>
      <c r="T1" s="4"/>
      <c r="U1" s="4"/>
      <c r="V1" s="4"/>
      <c r="W1" s="4"/>
      <c r="X1" s="4"/>
      <c r="Y1" s="4"/>
      <c r="Z1" s="4"/>
    </row>
    <row r="2" spans="1:26" ht="15">
      <c r="A2" s="47" t="s">
        <v>1043</v>
      </c>
      <c r="B2" s="48"/>
      <c r="C2" s="48"/>
      <c r="D2" s="4"/>
      <c r="E2" s="4"/>
      <c r="F2" s="4"/>
      <c r="G2" s="4"/>
      <c r="H2" s="4"/>
      <c r="I2" s="4"/>
      <c r="J2" s="4"/>
      <c r="K2" s="4"/>
      <c r="L2" s="4"/>
      <c r="M2" s="4"/>
      <c r="N2" s="4"/>
      <c r="O2" s="4"/>
      <c r="P2" s="4"/>
      <c r="Q2" s="4"/>
      <c r="R2" s="4"/>
      <c r="S2" s="4"/>
      <c r="T2" s="4"/>
      <c r="U2" s="4"/>
      <c r="V2" s="4"/>
      <c r="W2" s="4"/>
      <c r="X2" s="4"/>
      <c r="Y2" s="4"/>
      <c r="Z2" s="4"/>
    </row>
    <row r="3" spans="1:26" ht="14.1" customHeight="1">
      <c r="A3" s="4"/>
      <c r="B3" s="4"/>
      <c r="C3" s="4"/>
      <c r="D3" s="4"/>
      <c r="E3" s="4"/>
      <c r="F3" s="4"/>
      <c r="G3" s="4"/>
      <c r="H3" s="4"/>
      <c r="I3" s="4"/>
      <c r="J3" s="4"/>
      <c r="K3" s="4"/>
      <c r="L3" s="4"/>
      <c r="M3" s="4"/>
      <c r="N3" s="4"/>
      <c r="O3" s="4"/>
      <c r="P3" s="4"/>
      <c r="Q3" s="4"/>
      <c r="R3" s="4"/>
      <c r="S3" s="4"/>
      <c r="T3" s="4"/>
      <c r="U3" s="4"/>
      <c r="V3" s="4"/>
      <c r="W3" s="4"/>
      <c r="X3" s="4"/>
      <c r="Y3" s="4"/>
      <c r="Z3" s="4"/>
    </row>
    <row r="4" spans="1:26" ht="15">
      <c r="A4" s="14"/>
      <c r="B4" s="18" t="s">
        <v>842</v>
      </c>
      <c r="C4" s="24" t="s">
        <v>69</v>
      </c>
      <c r="D4" s="49" t="str">
        <f>IF(C4&lt;&gt;"",VLOOKUP(C4,'@Entities'!A2:B71,2,0),"")</f>
        <v>בנק הפועלים בע"מ</v>
      </c>
      <c r="E4" s="50"/>
      <c r="F4" s="4"/>
      <c r="G4" s="4"/>
      <c r="H4" s="4"/>
      <c r="I4" s="4"/>
      <c r="J4" s="4"/>
      <c r="K4" s="4"/>
      <c r="L4" s="4"/>
      <c r="M4" s="4"/>
      <c r="N4" s="4"/>
      <c r="O4" s="4"/>
      <c r="P4" s="4"/>
      <c r="Q4" s="4"/>
      <c r="R4" s="4"/>
      <c r="S4" s="4"/>
      <c r="T4" s="4"/>
      <c r="U4" s="4"/>
      <c r="V4" s="4"/>
      <c r="W4" s="4"/>
      <c r="X4" s="4"/>
      <c r="Y4" s="4"/>
      <c r="Z4" s="4"/>
    </row>
    <row r="5" spans="1:26" ht="15">
      <c r="A5" s="11"/>
      <c r="B5" s="11" t="s">
        <v>2104</v>
      </c>
      <c r="C5" s="9">
        <v>43465</v>
      </c>
      <c r="D5" s="4"/>
      <c r="E5" s="4"/>
      <c r="F5" s="4"/>
      <c r="G5" s="4"/>
      <c r="H5" s="4"/>
      <c r="I5" s="4"/>
      <c r="J5" s="4"/>
      <c r="K5" s="4"/>
      <c r="L5" s="4"/>
      <c r="M5" s="4"/>
      <c r="N5" s="4"/>
      <c r="O5" s="4"/>
      <c r="P5" s="4"/>
      <c r="Q5" s="4"/>
      <c r="R5" s="4"/>
      <c r="S5" s="4"/>
      <c r="T5" s="4"/>
      <c r="U5" s="4"/>
      <c r="V5" s="4"/>
      <c r="W5" s="4"/>
      <c r="X5" s="4"/>
      <c r="Y5" s="4"/>
      <c r="Z5" s="4"/>
    </row>
    <row r="6" spans="1:26" ht="15">
      <c r="A6" s="11"/>
      <c r="B6" s="20" t="str">
        <f>"סוג מטבע"&amp;IF(C6="ILS","אלפי ש""""ח","")</f>
        <v>סוג מטבעאלפי ש""ח</v>
      </c>
      <c r="C6" s="25" t="s">
        <v>556</v>
      </c>
      <c r="D6" s="4"/>
      <c r="E6" s="4"/>
      <c r="F6" s="4"/>
      <c r="G6" s="4"/>
      <c r="H6" s="4"/>
      <c r="I6" s="4"/>
      <c r="J6" s="4"/>
      <c r="K6" s="4"/>
      <c r="L6" s="4"/>
      <c r="M6" s="4"/>
      <c r="N6" s="4"/>
      <c r="O6" s="4"/>
      <c r="P6" s="4"/>
      <c r="Q6" s="4"/>
      <c r="R6" s="4"/>
      <c r="S6" s="4"/>
      <c r="T6" s="4"/>
      <c r="U6" s="4"/>
      <c r="V6" s="4"/>
      <c r="W6" s="4"/>
      <c r="X6" s="4"/>
      <c r="Y6" s="4"/>
      <c r="Z6" s="4"/>
    </row>
    <row r="7" spans="1:26" ht="18" customHeight="1">
      <c r="A7" s="15"/>
      <c r="B7" s="15"/>
      <c r="C7" s="10"/>
      <c r="D7" s="4"/>
      <c r="E7" s="4"/>
      <c r="F7" s="4"/>
      <c r="G7" s="4"/>
      <c r="H7" s="4"/>
      <c r="I7" s="4"/>
      <c r="J7" s="4"/>
      <c r="K7" s="4"/>
      <c r="L7" s="4"/>
      <c r="M7" s="4"/>
      <c r="N7" s="4"/>
      <c r="O7" s="4"/>
      <c r="P7" s="4"/>
      <c r="Q7" s="4"/>
      <c r="R7" s="4"/>
      <c r="S7" s="4"/>
      <c r="T7" s="4"/>
      <c r="U7" s="4"/>
      <c r="V7" s="4"/>
      <c r="W7" s="4"/>
      <c r="X7" s="4"/>
      <c r="Y7" s="4"/>
      <c r="Z7" s="4"/>
    </row>
    <row r="8" spans="1:26" ht="15">
      <c r="A8" s="16"/>
      <c r="B8" s="16" t="s">
        <v>1497</v>
      </c>
      <c r="C8" s="22" t="str">
        <f>B11</f>
        <v>630-69</v>
      </c>
      <c r="D8" s="4"/>
      <c r="E8" s="4"/>
      <c r="F8" s="4"/>
      <c r="G8" s="4"/>
      <c r="H8" s="4"/>
      <c r="I8" s="4"/>
      <c r="J8" s="4"/>
      <c r="K8" s="4"/>
      <c r="L8" s="4"/>
      <c r="M8" s="4"/>
      <c r="N8" s="4"/>
      <c r="O8" s="4"/>
      <c r="P8" s="4"/>
      <c r="Q8" s="4"/>
      <c r="R8" s="4"/>
      <c r="S8" s="4"/>
      <c r="T8" s="4"/>
      <c r="U8" s="4"/>
      <c r="V8" s="4"/>
      <c r="W8" s="4"/>
      <c r="X8" s="4"/>
      <c r="Y8" s="4"/>
      <c r="Z8" s="4"/>
    </row>
    <row r="9" spans="1:26" ht="14.1" customHeight="1">
      <c r="A9" s="4"/>
      <c r="B9" s="4"/>
      <c r="C9" s="4"/>
      <c r="D9" s="4"/>
      <c r="E9" s="4"/>
      <c r="F9" s="4"/>
      <c r="G9" s="4"/>
      <c r="H9" s="4"/>
      <c r="I9" s="4"/>
      <c r="J9" s="4"/>
      <c r="K9" s="4"/>
      <c r="L9" s="4"/>
      <c r="M9" s="4"/>
      <c r="N9" s="4"/>
      <c r="O9" s="4"/>
      <c r="P9" s="4"/>
      <c r="Q9" s="4"/>
      <c r="R9" s="4"/>
      <c r="S9" s="4"/>
      <c r="T9" s="4"/>
      <c r="U9" s="4"/>
      <c r="V9" s="4"/>
      <c r="W9" s="4"/>
      <c r="X9" s="4"/>
      <c r="Y9" s="4"/>
      <c r="Z9" s="4"/>
    </row>
    <row r="10" spans="1:26" ht="18" customHeight="1">
      <c r="A10" s="4"/>
      <c r="B10" s="51" t="s">
        <v>280</v>
      </c>
      <c r="C10" s="48"/>
      <c r="D10" s="48"/>
      <c r="E10" s="48"/>
      <c r="F10" s="48"/>
      <c r="G10" s="48"/>
      <c r="H10" s="48"/>
      <c r="I10" s="48"/>
      <c r="J10" s="48"/>
      <c r="K10" s="48"/>
      <c r="L10" s="48"/>
      <c r="M10" s="48"/>
      <c r="N10" s="48"/>
      <c r="O10" s="48"/>
      <c r="P10" s="48"/>
      <c r="Q10" s="48"/>
      <c r="R10" s="48"/>
      <c r="S10" s="48"/>
      <c r="T10" s="48"/>
      <c r="U10" s="48"/>
      <c r="V10" s="48"/>
      <c r="W10" s="48"/>
      <c r="X10" s="48"/>
      <c r="Y10" s="72"/>
      <c r="Z10" s="4"/>
    </row>
    <row r="11" spans="1:26" ht="15.6">
      <c r="A11" s="4"/>
      <c r="B11" s="21" t="s">
        <v>279</v>
      </c>
      <c r="C11" s="4"/>
      <c r="D11" s="4"/>
      <c r="E11" s="4"/>
      <c r="F11" s="4"/>
      <c r="G11" s="4"/>
      <c r="H11" s="4"/>
      <c r="I11" s="4"/>
      <c r="J11" s="4"/>
      <c r="K11" s="4"/>
      <c r="L11" s="4"/>
      <c r="M11" s="4"/>
      <c r="N11" s="4"/>
      <c r="O11" s="4"/>
      <c r="P11" s="4"/>
      <c r="Q11" s="4"/>
      <c r="R11" s="4"/>
      <c r="S11" s="4"/>
      <c r="T11" s="4"/>
      <c r="U11" s="4"/>
      <c r="V11" s="4"/>
      <c r="W11" s="4"/>
      <c r="X11" s="4"/>
      <c r="Y11" s="4"/>
      <c r="Z11" s="4"/>
    </row>
    <row r="12" spans="1:26" ht="15">
      <c r="A12" s="4"/>
      <c r="B12" s="4"/>
      <c r="C12" s="4"/>
      <c r="D12" s="4"/>
      <c r="E12" s="4"/>
      <c r="F12" s="58" t="s">
        <v>2127</v>
      </c>
      <c r="G12" s="59"/>
      <c r="H12" s="59"/>
      <c r="I12" s="59"/>
      <c r="J12" s="59"/>
      <c r="K12" s="59"/>
      <c r="L12" s="59"/>
      <c r="M12" s="59"/>
      <c r="N12" s="59"/>
      <c r="O12" s="58"/>
      <c r="P12" s="58" t="s">
        <v>2098</v>
      </c>
      <c r="Q12" s="59"/>
      <c r="R12" s="59"/>
      <c r="S12" s="59"/>
      <c r="T12" s="59"/>
      <c r="U12" s="59"/>
      <c r="V12" s="59"/>
      <c r="W12" s="59"/>
      <c r="X12" s="59"/>
      <c r="Y12" s="58"/>
      <c r="Z12" s="4"/>
    </row>
    <row r="13" spans="1:26" ht="15">
      <c r="A13" s="4"/>
      <c r="B13" s="4"/>
      <c r="C13" s="4"/>
      <c r="D13" s="4"/>
      <c r="E13" s="4"/>
      <c r="F13" s="58" t="s">
        <v>1357</v>
      </c>
      <c r="G13" s="59"/>
      <c r="H13" s="58"/>
      <c r="I13" s="58" t="s">
        <v>1355</v>
      </c>
      <c r="J13" s="59"/>
      <c r="K13" s="58"/>
      <c r="L13" s="58" t="s">
        <v>1356</v>
      </c>
      <c r="M13" s="59"/>
      <c r="N13" s="58"/>
      <c r="O13" s="58" t="s">
        <v>1717</v>
      </c>
      <c r="P13" s="58" t="s">
        <v>1357</v>
      </c>
      <c r="Q13" s="59"/>
      <c r="R13" s="58"/>
      <c r="S13" s="58" t="s">
        <v>1355</v>
      </c>
      <c r="T13" s="59"/>
      <c r="U13" s="58"/>
      <c r="V13" s="58" t="s">
        <v>1356</v>
      </c>
      <c r="W13" s="59"/>
      <c r="X13" s="58"/>
      <c r="Y13" s="58" t="s">
        <v>1717</v>
      </c>
      <c r="Z13" s="4"/>
    </row>
    <row r="14" spans="1:26" ht="30" customHeight="1">
      <c r="A14" s="4"/>
      <c r="B14" s="4"/>
      <c r="C14" s="4"/>
      <c r="D14" s="4"/>
      <c r="E14" s="4"/>
      <c r="F14" s="31" t="s">
        <v>821</v>
      </c>
      <c r="G14" s="31" t="s">
        <v>746</v>
      </c>
      <c r="H14" s="31" t="s">
        <v>1756</v>
      </c>
      <c r="I14" s="31" t="s">
        <v>821</v>
      </c>
      <c r="J14" s="31" t="s">
        <v>746</v>
      </c>
      <c r="K14" s="31" t="s">
        <v>1754</v>
      </c>
      <c r="L14" s="31" t="s">
        <v>821</v>
      </c>
      <c r="M14" s="31" t="s">
        <v>746</v>
      </c>
      <c r="N14" s="31" t="s">
        <v>1755</v>
      </c>
      <c r="O14" s="58"/>
      <c r="P14" s="31" t="s">
        <v>821</v>
      </c>
      <c r="Q14" s="31" t="s">
        <v>746</v>
      </c>
      <c r="R14" s="31" t="s">
        <v>1756</v>
      </c>
      <c r="S14" s="31" t="s">
        <v>821</v>
      </c>
      <c r="T14" s="31" t="s">
        <v>746</v>
      </c>
      <c r="U14" s="31" t="s">
        <v>1754</v>
      </c>
      <c r="V14" s="31" t="s">
        <v>821</v>
      </c>
      <c r="W14" s="31" t="s">
        <v>746</v>
      </c>
      <c r="X14" s="31" t="s">
        <v>1755</v>
      </c>
      <c r="Y14" s="58"/>
      <c r="Z14" s="4"/>
    </row>
    <row r="15" spans="1:26" ht="14.1" customHeight="1">
      <c r="A15" s="4"/>
      <c r="B15" s="4"/>
      <c r="C15" s="4"/>
      <c r="D15" s="4"/>
      <c r="E15" s="4"/>
      <c r="F15" s="26" t="s">
        <v>51</v>
      </c>
      <c r="G15" s="26" t="s">
        <v>87</v>
      </c>
      <c r="H15" s="26" t="s">
        <v>109</v>
      </c>
      <c r="I15" s="26" t="s">
        <v>123</v>
      </c>
      <c r="J15" s="26" t="s">
        <v>137</v>
      </c>
      <c r="K15" s="26" t="s">
        <v>143</v>
      </c>
      <c r="L15" s="26" t="s">
        <v>348</v>
      </c>
      <c r="M15" s="26" t="s">
        <v>349</v>
      </c>
      <c r="N15" s="26" t="s">
        <v>377</v>
      </c>
      <c r="O15" s="26" t="s">
        <v>58</v>
      </c>
      <c r="P15" s="26" t="s">
        <v>51</v>
      </c>
      <c r="Q15" s="26" t="s">
        <v>87</v>
      </c>
      <c r="R15" s="26" t="s">
        <v>109</v>
      </c>
      <c r="S15" s="26" t="s">
        <v>123</v>
      </c>
      <c r="T15" s="26" t="s">
        <v>137</v>
      </c>
      <c r="U15" s="26" t="s">
        <v>143</v>
      </c>
      <c r="V15" s="26" t="s">
        <v>348</v>
      </c>
      <c r="W15" s="26" t="s">
        <v>349</v>
      </c>
      <c r="X15" s="26" t="s">
        <v>377</v>
      </c>
      <c r="Y15" s="26" t="s">
        <v>58</v>
      </c>
      <c r="Z15" s="4"/>
    </row>
    <row r="16" spans="1:26" ht="15">
      <c r="A16" s="4"/>
      <c r="B16" s="53" t="s">
        <v>999</v>
      </c>
      <c r="C16" s="59"/>
      <c r="D16" s="53"/>
      <c r="E16" s="26" t="s">
        <v>51</v>
      </c>
      <c r="F16" s="3">
        <v>753000</v>
      </c>
      <c r="G16" s="3">
        <v>1854000</v>
      </c>
      <c r="H16" s="3">
        <v>2607000</v>
      </c>
      <c r="I16" s="3">
        <v>381000</v>
      </c>
      <c r="J16" s="3">
        <v>501000</v>
      </c>
      <c r="K16" s="3">
        <v>882000</v>
      </c>
      <c r="L16" s="3">
        <v>426000</v>
      </c>
      <c r="M16" s="3">
        <v>1219000</v>
      </c>
      <c r="N16" s="3">
        <v>1645000</v>
      </c>
      <c r="O16" s="3">
        <v>5134000</v>
      </c>
      <c r="P16" s="3">
        <v>682000</v>
      </c>
      <c r="Q16" s="3">
        <v>1789000</v>
      </c>
      <c r="R16" s="3">
        <v>2471000</v>
      </c>
      <c r="S16" s="3">
        <v>353000</v>
      </c>
      <c r="T16" s="3">
        <v>460000</v>
      </c>
      <c r="U16" s="3">
        <v>813000</v>
      </c>
      <c r="V16" s="3">
        <v>371000</v>
      </c>
      <c r="W16" s="3">
        <v>1195000</v>
      </c>
      <c r="X16" s="3">
        <v>1566000</v>
      </c>
      <c r="Y16" s="3">
        <v>4850000</v>
      </c>
      <c r="Z16" s="26" t="s">
        <v>51</v>
      </c>
    </row>
    <row r="17" spans="1:26" ht="15">
      <c r="A17" s="4"/>
      <c r="B17" s="53" t="s">
        <v>968</v>
      </c>
      <c r="C17" s="59"/>
      <c r="D17" s="53"/>
      <c r="E17" s="26" t="s">
        <v>87</v>
      </c>
      <c r="F17" s="3">
        <v>12000</v>
      </c>
      <c r="G17" s="3">
        <v>144000</v>
      </c>
      <c r="H17" s="3">
        <v>156000</v>
      </c>
      <c r="I17" s="3">
        <v>7000</v>
      </c>
      <c r="J17" s="3">
        <v>93000</v>
      </c>
      <c r="K17" s="3">
        <v>100000</v>
      </c>
      <c r="L17" s="3">
        <v>8000</v>
      </c>
      <c r="M17" s="3">
        <v>209000</v>
      </c>
      <c r="N17" s="3">
        <v>217000</v>
      </c>
      <c r="O17" s="3">
        <v>473000</v>
      </c>
      <c r="P17" s="3">
        <v>6000</v>
      </c>
      <c r="Q17" s="3">
        <v>71000</v>
      </c>
      <c r="R17" s="3">
        <v>77000</v>
      </c>
      <c r="S17" s="3">
        <v>8000</v>
      </c>
      <c r="T17" s="3">
        <v>41000</v>
      </c>
      <c r="U17" s="3">
        <v>49000</v>
      </c>
      <c r="V17" s="3">
        <v>10000</v>
      </c>
      <c r="W17" s="3">
        <v>135000</v>
      </c>
      <c r="X17" s="3">
        <v>145000</v>
      </c>
      <c r="Y17" s="3">
        <v>271000</v>
      </c>
      <c r="Z17" s="26" t="s">
        <v>87</v>
      </c>
    </row>
    <row r="18" spans="1:26" ht="15">
      <c r="A18" s="4"/>
      <c r="B18" s="54" t="s">
        <v>1005</v>
      </c>
      <c r="C18" s="53" t="s">
        <v>1446</v>
      </c>
      <c r="D18" s="53"/>
      <c r="E18" s="26" t="s">
        <v>109</v>
      </c>
      <c r="F18" s="3">
        <v>741000</v>
      </c>
      <c r="G18" s="3">
        <v>1710000</v>
      </c>
      <c r="H18" s="3">
        <v>2451000</v>
      </c>
      <c r="I18" s="3">
        <v>374000</v>
      </c>
      <c r="J18" s="3">
        <v>408000</v>
      </c>
      <c r="K18" s="3">
        <v>782000</v>
      </c>
      <c r="L18" s="3">
        <v>418000</v>
      </c>
      <c r="M18" s="3">
        <v>1010000</v>
      </c>
      <c r="N18" s="3">
        <v>1428000</v>
      </c>
      <c r="O18" s="3">
        <v>4661000</v>
      </c>
      <c r="P18" s="3">
        <v>676000</v>
      </c>
      <c r="Q18" s="3">
        <v>1718000</v>
      </c>
      <c r="R18" s="3">
        <v>2394000</v>
      </c>
      <c r="S18" s="3">
        <v>345000</v>
      </c>
      <c r="T18" s="3">
        <v>419000</v>
      </c>
      <c r="U18" s="3">
        <v>764000</v>
      </c>
      <c r="V18" s="3">
        <v>361000</v>
      </c>
      <c r="W18" s="3">
        <v>1060000</v>
      </c>
      <c r="X18" s="3">
        <v>1421000</v>
      </c>
      <c r="Y18" s="3">
        <v>4579000</v>
      </c>
      <c r="Z18" s="26" t="s">
        <v>109</v>
      </c>
    </row>
    <row r="19" spans="1:26" ht="15">
      <c r="A19" s="4"/>
      <c r="B19" s="55"/>
      <c r="C19" s="53" t="s">
        <v>826</v>
      </c>
      <c r="D19" s="53"/>
      <c r="E19" s="26" t="s">
        <v>123</v>
      </c>
      <c r="F19" s="3">
        <v>-106000</v>
      </c>
      <c r="G19" s="3">
        <v>-37000</v>
      </c>
      <c r="H19" s="3">
        <v>-143000</v>
      </c>
      <c r="I19" s="3">
        <v>-64000</v>
      </c>
      <c r="J19" s="3">
        <v>-10000</v>
      </c>
      <c r="K19" s="3">
        <v>-74000</v>
      </c>
      <c r="L19" s="3">
        <v>-105000</v>
      </c>
      <c r="M19" s="3">
        <v>-317000</v>
      </c>
      <c r="N19" s="3">
        <v>-422000</v>
      </c>
      <c r="O19" s="3">
        <v>-639000</v>
      </c>
      <c r="P19" s="3">
        <v>-94000</v>
      </c>
      <c r="Q19" s="3">
        <v>-99000</v>
      </c>
      <c r="R19" s="3">
        <v>-193000</v>
      </c>
      <c r="S19" s="3">
        <v>-64000</v>
      </c>
      <c r="T19" s="3">
        <v>-48000</v>
      </c>
      <c r="U19" s="3">
        <v>-112000</v>
      </c>
      <c r="V19" s="3">
        <v>-87000</v>
      </c>
      <c r="W19" s="3">
        <v>-344000</v>
      </c>
      <c r="X19" s="3">
        <v>-431000</v>
      </c>
      <c r="Y19" s="3">
        <v>-736000</v>
      </c>
      <c r="Z19" s="26" t="s">
        <v>123</v>
      </c>
    </row>
    <row r="20" spans="1:26" ht="15">
      <c r="A20" s="4"/>
      <c r="B20" s="53"/>
      <c r="C20" s="53" t="s">
        <v>1770</v>
      </c>
      <c r="D20" s="53"/>
      <c r="E20" s="26" t="s">
        <v>137</v>
      </c>
      <c r="F20" s="3">
        <v>635000</v>
      </c>
      <c r="G20" s="3">
        <v>1673000</v>
      </c>
      <c r="H20" s="3">
        <v>2308000</v>
      </c>
      <c r="I20" s="3">
        <v>310000</v>
      </c>
      <c r="J20" s="3">
        <v>398000</v>
      </c>
      <c r="K20" s="3">
        <v>708000</v>
      </c>
      <c r="L20" s="3">
        <v>313000</v>
      </c>
      <c r="M20" s="3">
        <v>693000</v>
      </c>
      <c r="N20" s="3">
        <v>1006000</v>
      </c>
      <c r="O20" s="3">
        <v>4022000</v>
      </c>
      <c r="P20" s="3">
        <v>582000</v>
      </c>
      <c r="Q20" s="3">
        <v>1619000</v>
      </c>
      <c r="R20" s="3">
        <v>2201000</v>
      </c>
      <c r="S20" s="3">
        <v>281000</v>
      </c>
      <c r="T20" s="3">
        <v>371000</v>
      </c>
      <c r="U20" s="3">
        <v>652000</v>
      </c>
      <c r="V20" s="3">
        <v>274000</v>
      </c>
      <c r="W20" s="3">
        <v>716000</v>
      </c>
      <c r="X20" s="3">
        <v>990000</v>
      </c>
      <c r="Y20" s="3">
        <v>3843000</v>
      </c>
      <c r="Z20" s="26" t="s">
        <v>137</v>
      </c>
    </row>
    <row r="21" spans="1:26" ht="15">
      <c r="A21" s="4"/>
      <c r="B21" s="54" t="s">
        <v>1007</v>
      </c>
      <c r="C21" s="53" t="s">
        <v>1446</v>
      </c>
      <c r="D21" s="53"/>
      <c r="E21" s="26" t="s">
        <v>143</v>
      </c>
      <c r="F21" s="3">
        <v>164000</v>
      </c>
      <c r="G21" s="3">
        <v>663000</v>
      </c>
      <c r="H21" s="3">
        <v>827000</v>
      </c>
      <c r="I21" s="3">
        <v>138000</v>
      </c>
      <c r="J21" s="3">
        <v>144000</v>
      </c>
      <c r="K21" s="3">
        <v>282000</v>
      </c>
      <c r="L21" s="3">
        <v>93000</v>
      </c>
      <c r="M21" s="3">
        <v>267000</v>
      </c>
      <c r="N21" s="3">
        <v>360000</v>
      </c>
      <c r="O21" s="3">
        <v>1469000</v>
      </c>
      <c r="P21" s="3">
        <v>205000</v>
      </c>
      <c r="Q21" s="3">
        <v>613000</v>
      </c>
      <c r="R21" s="3">
        <v>818000</v>
      </c>
      <c r="S21" s="3">
        <v>161000</v>
      </c>
      <c r="T21" s="3">
        <v>118000</v>
      </c>
      <c r="U21" s="3">
        <v>279000</v>
      </c>
      <c r="V21" s="3">
        <v>163000</v>
      </c>
      <c r="W21" s="3">
        <v>215000</v>
      </c>
      <c r="X21" s="3">
        <v>378000</v>
      </c>
      <c r="Y21" s="3">
        <v>1475000</v>
      </c>
      <c r="Z21" s="26" t="s">
        <v>143</v>
      </c>
    </row>
    <row r="22" spans="1:26" ht="15">
      <c r="A22" s="4"/>
      <c r="B22" s="55"/>
      <c r="C22" s="53" t="s">
        <v>826</v>
      </c>
      <c r="D22" s="53"/>
      <c r="E22" s="26" t="s">
        <v>348</v>
      </c>
      <c r="F22" s="3"/>
      <c r="G22" s="3"/>
      <c r="H22" s="3"/>
      <c r="I22" s="3"/>
      <c r="J22" s="3"/>
      <c r="K22" s="3"/>
      <c r="L22" s="3"/>
      <c r="M22" s="3"/>
      <c r="N22" s="3"/>
      <c r="O22" s="3"/>
      <c r="P22" s="3"/>
      <c r="Q22" s="3"/>
      <c r="R22" s="3"/>
      <c r="S22" s="3"/>
      <c r="T22" s="3"/>
      <c r="U22" s="3"/>
      <c r="V22" s="3"/>
      <c r="W22" s="3"/>
      <c r="X22" s="3"/>
      <c r="Y22" s="3"/>
      <c r="Z22" s="26" t="s">
        <v>348</v>
      </c>
    </row>
    <row r="23" spans="1:26" ht="15">
      <c r="A23" s="4"/>
      <c r="B23" s="55"/>
      <c r="C23" s="53" t="s">
        <v>1771</v>
      </c>
      <c r="D23" s="54"/>
      <c r="E23" s="26" t="s">
        <v>349</v>
      </c>
      <c r="F23" s="3">
        <v>164000</v>
      </c>
      <c r="G23" s="3">
        <v>663000</v>
      </c>
      <c r="H23" s="3">
        <v>827000</v>
      </c>
      <c r="I23" s="3">
        <v>138000</v>
      </c>
      <c r="J23" s="3">
        <v>144000</v>
      </c>
      <c r="K23" s="3">
        <v>282000</v>
      </c>
      <c r="L23" s="3">
        <v>93000</v>
      </c>
      <c r="M23" s="3">
        <v>267000</v>
      </c>
      <c r="N23" s="3">
        <v>360000</v>
      </c>
      <c r="O23" s="3">
        <v>1469000</v>
      </c>
      <c r="P23" s="3">
        <v>205000</v>
      </c>
      <c r="Q23" s="3">
        <v>613000</v>
      </c>
      <c r="R23" s="3">
        <v>818000</v>
      </c>
      <c r="S23" s="3">
        <v>161000</v>
      </c>
      <c r="T23" s="3">
        <v>118000</v>
      </c>
      <c r="U23" s="3">
        <v>279000</v>
      </c>
      <c r="V23" s="3">
        <v>163000</v>
      </c>
      <c r="W23" s="3">
        <v>215000</v>
      </c>
      <c r="X23" s="3">
        <v>378000</v>
      </c>
      <c r="Y23" s="3">
        <v>1475000</v>
      </c>
      <c r="Z23" s="26" t="s">
        <v>349</v>
      </c>
    </row>
    <row r="24" spans="1:26" ht="15.9" customHeight="1">
      <c r="A24" s="4"/>
      <c r="B24" s="53"/>
      <c r="C24" s="54" t="s">
        <v>1382</v>
      </c>
      <c r="D24" s="71"/>
      <c r="E24" s="26" t="s">
        <v>377</v>
      </c>
      <c r="F24" s="3">
        <v>0</v>
      </c>
      <c r="G24" s="3">
        <v>60000</v>
      </c>
      <c r="H24" s="3">
        <v>60000</v>
      </c>
      <c r="I24" s="3">
        <v>0</v>
      </c>
      <c r="J24" s="3">
        <v>0</v>
      </c>
      <c r="K24" s="3">
        <v>0</v>
      </c>
      <c r="L24" s="3">
        <v>0</v>
      </c>
      <c r="M24" s="3">
        <v>0</v>
      </c>
      <c r="N24" s="3">
        <v>0</v>
      </c>
      <c r="O24" s="3">
        <v>60000</v>
      </c>
      <c r="P24" s="3">
        <v>0</v>
      </c>
      <c r="Q24" s="3">
        <v>55000</v>
      </c>
      <c r="R24" s="3">
        <v>55000</v>
      </c>
      <c r="S24" s="3">
        <v>0</v>
      </c>
      <c r="T24" s="3">
        <v>0</v>
      </c>
      <c r="U24" s="3">
        <v>0</v>
      </c>
      <c r="V24" s="3">
        <v>0</v>
      </c>
      <c r="W24" s="3">
        <v>0</v>
      </c>
      <c r="X24" s="3">
        <v>0</v>
      </c>
      <c r="Y24" s="3">
        <v>55000</v>
      </c>
      <c r="Z24" s="26" t="s">
        <v>377</v>
      </c>
    </row>
    <row r="25" spans="1:26" ht="15">
      <c r="A25" s="4"/>
      <c r="B25" s="53" t="s">
        <v>1768</v>
      </c>
      <c r="C25" s="59"/>
      <c r="D25" s="53"/>
      <c r="E25" s="26" t="s">
        <v>58</v>
      </c>
      <c r="F25" s="3">
        <v>799000</v>
      </c>
      <c r="G25" s="3">
        <v>2336000</v>
      </c>
      <c r="H25" s="3">
        <v>3135000</v>
      </c>
      <c r="I25" s="3">
        <v>448000</v>
      </c>
      <c r="J25" s="3">
        <v>542000</v>
      </c>
      <c r="K25" s="3">
        <v>990000</v>
      </c>
      <c r="L25" s="3">
        <v>406000</v>
      </c>
      <c r="M25" s="3">
        <v>960000</v>
      </c>
      <c r="N25" s="3">
        <v>1366000</v>
      </c>
      <c r="O25" s="3">
        <v>5491000</v>
      </c>
      <c r="P25" s="3">
        <v>787000</v>
      </c>
      <c r="Q25" s="3">
        <v>2232000</v>
      </c>
      <c r="R25" s="3">
        <v>3019000</v>
      </c>
      <c r="S25" s="3">
        <v>442000</v>
      </c>
      <c r="T25" s="3">
        <v>489000</v>
      </c>
      <c r="U25" s="3">
        <v>931000</v>
      </c>
      <c r="V25" s="3">
        <v>437000</v>
      </c>
      <c r="W25" s="3">
        <v>931000</v>
      </c>
      <c r="X25" s="3">
        <v>1368000</v>
      </c>
      <c r="Y25" s="3">
        <v>5318000</v>
      </c>
      <c r="Z25" s="26" t="s">
        <v>58</v>
      </c>
    </row>
    <row r="26" spans="1:26" ht="15">
      <c r="A26" s="4"/>
      <c r="B26" s="53" t="s">
        <v>959</v>
      </c>
      <c r="C26" s="59"/>
      <c r="D26" s="53"/>
      <c r="E26" s="26" t="s">
        <v>64</v>
      </c>
      <c r="F26" s="3">
        <v>73000</v>
      </c>
      <c r="G26" s="3">
        <v>306000</v>
      </c>
      <c r="H26" s="3">
        <v>379000</v>
      </c>
      <c r="I26" s="3">
        <v>-41000</v>
      </c>
      <c r="J26" s="3">
        <v>-7000</v>
      </c>
      <c r="K26" s="3">
        <v>-48000</v>
      </c>
      <c r="L26" s="3">
        <v>-275000</v>
      </c>
      <c r="M26" s="3">
        <v>-30000</v>
      </c>
      <c r="N26" s="3">
        <v>-305000</v>
      </c>
      <c r="O26" s="3">
        <v>26000</v>
      </c>
      <c r="P26" s="3">
        <v>66000</v>
      </c>
      <c r="Q26" s="3">
        <v>431000</v>
      </c>
      <c r="R26" s="3">
        <v>497000</v>
      </c>
      <c r="S26" s="3">
        <v>-241000</v>
      </c>
      <c r="T26" s="3">
        <v>-14000</v>
      </c>
      <c r="U26" s="3">
        <v>-255000</v>
      </c>
      <c r="V26" s="3">
        <v>-249000</v>
      </c>
      <c r="W26" s="3">
        <v>-364000</v>
      </c>
      <c r="X26" s="3">
        <v>-613000</v>
      </c>
      <c r="Y26" s="3">
        <v>-371000</v>
      </c>
      <c r="Z26" s="26" t="s">
        <v>64</v>
      </c>
    </row>
    <row r="27" spans="1:26" ht="15">
      <c r="A27" s="4"/>
      <c r="B27" s="54" t="s">
        <v>969</v>
      </c>
      <c r="C27" s="53" t="s">
        <v>1319</v>
      </c>
      <c r="D27" s="53"/>
      <c r="E27" s="26" t="s">
        <v>68</v>
      </c>
      <c r="F27" s="3">
        <v>345000</v>
      </c>
      <c r="G27" s="3">
        <v>973000</v>
      </c>
      <c r="H27" s="3">
        <v>1318000</v>
      </c>
      <c r="I27" s="3">
        <v>131000</v>
      </c>
      <c r="J27" s="3">
        <v>169000</v>
      </c>
      <c r="K27" s="3">
        <v>300000</v>
      </c>
      <c r="L27" s="3">
        <v>82000</v>
      </c>
      <c r="M27" s="3">
        <v>209000</v>
      </c>
      <c r="N27" s="3">
        <v>291000</v>
      </c>
      <c r="O27" s="3">
        <v>1909000</v>
      </c>
      <c r="P27" s="3">
        <v>349000</v>
      </c>
      <c r="Q27" s="3">
        <v>991000</v>
      </c>
      <c r="R27" s="3">
        <v>1340000</v>
      </c>
      <c r="S27" s="3">
        <v>148000</v>
      </c>
      <c r="T27" s="3">
        <v>140000</v>
      </c>
      <c r="U27" s="3">
        <v>288000</v>
      </c>
      <c r="V27" s="3">
        <v>100000</v>
      </c>
      <c r="W27" s="3">
        <v>152000</v>
      </c>
      <c r="X27" s="3">
        <v>252000</v>
      </c>
      <c r="Y27" s="3">
        <v>1880000</v>
      </c>
      <c r="Z27" s="26" t="s">
        <v>68</v>
      </c>
    </row>
    <row r="28" spans="1:26" ht="15">
      <c r="A28" s="4"/>
      <c r="B28" s="55"/>
      <c r="C28" s="53" t="s">
        <v>826</v>
      </c>
      <c r="D28" s="53"/>
      <c r="E28" s="26" t="s">
        <v>75</v>
      </c>
      <c r="F28" s="3">
        <v>50000</v>
      </c>
      <c r="G28" s="3">
        <v>317000</v>
      </c>
      <c r="H28" s="3">
        <v>367000</v>
      </c>
      <c r="I28" s="3">
        <v>11000</v>
      </c>
      <c r="J28" s="3">
        <v>2000</v>
      </c>
      <c r="K28" s="3">
        <v>13000</v>
      </c>
      <c r="L28" s="3">
        <v>9000</v>
      </c>
      <c r="M28" s="3">
        <v>7000</v>
      </c>
      <c r="N28" s="3">
        <v>16000</v>
      </c>
      <c r="O28" s="3">
        <v>396000</v>
      </c>
      <c r="P28" s="3">
        <v>62000</v>
      </c>
      <c r="Q28" s="3">
        <v>252000</v>
      </c>
      <c r="R28" s="3">
        <v>314000</v>
      </c>
      <c r="S28" s="3">
        <v>10000</v>
      </c>
      <c r="T28" s="3">
        <v>9000</v>
      </c>
      <c r="U28" s="3">
        <v>19000</v>
      </c>
      <c r="V28" s="3">
        <v>10000</v>
      </c>
      <c r="W28" s="3">
        <v>33000</v>
      </c>
      <c r="X28" s="3">
        <v>43000</v>
      </c>
      <c r="Y28" s="3">
        <v>376000</v>
      </c>
      <c r="Z28" s="26" t="s">
        <v>75</v>
      </c>
    </row>
    <row r="29" spans="1:26" ht="15">
      <c r="A29" s="4"/>
      <c r="B29" s="53"/>
      <c r="C29" s="54" t="s">
        <v>1711</v>
      </c>
      <c r="D29" s="53"/>
      <c r="E29" s="26" t="s">
        <v>78</v>
      </c>
      <c r="F29" s="3">
        <v>395000</v>
      </c>
      <c r="G29" s="3">
        <v>1290000</v>
      </c>
      <c r="H29" s="3">
        <v>1685000</v>
      </c>
      <c r="I29" s="3">
        <v>142000</v>
      </c>
      <c r="J29" s="3">
        <v>171000</v>
      </c>
      <c r="K29" s="3">
        <v>313000</v>
      </c>
      <c r="L29" s="3">
        <v>91000</v>
      </c>
      <c r="M29" s="3">
        <v>216000</v>
      </c>
      <c r="N29" s="3">
        <v>307000</v>
      </c>
      <c r="O29" s="3">
        <v>2305000</v>
      </c>
      <c r="P29" s="3">
        <v>411000</v>
      </c>
      <c r="Q29" s="3">
        <v>1243000</v>
      </c>
      <c r="R29" s="3">
        <v>1654000</v>
      </c>
      <c r="S29" s="3">
        <v>158000</v>
      </c>
      <c r="T29" s="3">
        <v>149000</v>
      </c>
      <c r="U29" s="3">
        <v>307000</v>
      </c>
      <c r="V29" s="3">
        <v>110000</v>
      </c>
      <c r="W29" s="3">
        <v>185000</v>
      </c>
      <c r="X29" s="3">
        <v>295000</v>
      </c>
      <c r="Y29" s="3">
        <v>2256000</v>
      </c>
      <c r="Z29" s="26" t="s">
        <v>78</v>
      </c>
    </row>
    <row r="30" spans="1:26" ht="15">
      <c r="A30" s="4"/>
      <c r="B30" s="53" t="s">
        <v>1975</v>
      </c>
      <c r="C30" s="59"/>
      <c r="D30" s="53"/>
      <c r="E30" s="26" t="s">
        <v>80</v>
      </c>
      <c r="F30" s="3">
        <v>331000</v>
      </c>
      <c r="G30" s="3">
        <v>740000</v>
      </c>
      <c r="H30" s="3">
        <v>1071000</v>
      </c>
      <c r="I30" s="3">
        <v>347000</v>
      </c>
      <c r="J30" s="3">
        <v>378000</v>
      </c>
      <c r="K30" s="3">
        <v>725000</v>
      </c>
      <c r="L30" s="3">
        <v>590000</v>
      </c>
      <c r="M30" s="3">
        <v>774000</v>
      </c>
      <c r="N30" s="3">
        <v>1364000</v>
      </c>
      <c r="O30" s="3">
        <v>3160000</v>
      </c>
      <c r="P30" s="3">
        <v>310000</v>
      </c>
      <c r="Q30" s="3">
        <v>558000</v>
      </c>
      <c r="R30" s="3">
        <v>868000</v>
      </c>
      <c r="S30" s="3">
        <v>525000</v>
      </c>
      <c r="T30" s="3">
        <v>354000</v>
      </c>
      <c r="U30" s="3">
        <v>879000</v>
      </c>
      <c r="V30" s="3">
        <v>576000</v>
      </c>
      <c r="W30" s="3">
        <v>1110000</v>
      </c>
      <c r="X30" s="3">
        <v>1686000</v>
      </c>
      <c r="Y30" s="3">
        <v>3433000</v>
      </c>
      <c r="Z30" s="26" t="s">
        <v>80</v>
      </c>
    </row>
    <row r="31" spans="1:26" ht="15">
      <c r="A31" s="4"/>
      <c r="B31" s="53" t="s">
        <v>1083</v>
      </c>
      <c r="C31" s="59"/>
      <c r="D31" s="53"/>
      <c r="E31" s="26" t="s">
        <v>81</v>
      </c>
      <c r="F31" s="3">
        <v>121000</v>
      </c>
      <c r="G31" s="3">
        <v>268000</v>
      </c>
      <c r="H31" s="3">
        <v>389000</v>
      </c>
      <c r="I31" s="3">
        <v>128000</v>
      </c>
      <c r="J31" s="3">
        <v>138000</v>
      </c>
      <c r="K31" s="3">
        <v>266000</v>
      </c>
      <c r="L31" s="3">
        <v>217000</v>
      </c>
      <c r="M31" s="3">
        <v>280000</v>
      </c>
      <c r="N31" s="3">
        <v>497000</v>
      </c>
      <c r="O31" s="3">
        <v>1152000</v>
      </c>
      <c r="P31" s="3">
        <v>119000</v>
      </c>
      <c r="Q31" s="3">
        <v>214000</v>
      </c>
      <c r="R31" s="3">
        <v>333000</v>
      </c>
      <c r="S31" s="3">
        <v>202000</v>
      </c>
      <c r="T31" s="3">
        <v>136000</v>
      </c>
      <c r="U31" s="3">
        <v>338000</v>
      </c>
      <c r="V31" s="3">
        <v>222000</v>
      </c>
      <c r="W31" s="3">
        <v>429000</v>
      </c>
      <c r="X31" s="3">
        <v>651000</v>
      </c>
      <c r="Y31" s="3">
        <v>1322000</v>
      </c>
      <c r="Z31" s="26" t="s">
        <v>81</v>
      </c>
    </row>
    <row r="32" spans="1:26" ht="15">
      <c r="A32" s="4"/>
      <c r="B32" s="53" t="s">
        <v>1973</v>
      </c>
      <c r="C32" s="59"/>
      <c r="D32" s="53"/>
      <c r="E32" s="26" t="s">
        <v>82</v>
      </c>
      <c r="F32" s="3">
        <v>210000</v>
      </c>
      <c r="G32" s="3">
        <v>472000</v>
      </c>
      <c r="H32" s="3">
        <v>682000</v>
      </c>
      <c r="I32" s="3">
        <v>219000</v>
      </c>
      <c r="J32" s="3">
        <v>240000</v>
      </c>
      <c r="K32" s="3">
        <v>459000</v>
      </c>
      <c r="L32" s="3">
        <v>373000</v>
      </c>
      <c r="M32" s="3">
        <v>494000</v>
      </c>
      <c r="N32" s="3">
        <v>867000</v>
      </c>
      <c r="O32" s="3">
        <v>2008000</v>
      </c>
      <c r="P32" s="3">
        <v>191000</v>
      </c>
      <c r="Q32" s="3">
        <v>344000</v>
      </c>
      <c r="R32" s="3">
        <v>535000</v>
      </c>
      <c r="S32" s="3">
        <v>323000</v>
      </c>
      <c r="T32" s="3">
        <v>218000</v>
      </c>
      <c r="U32" s="3">
        <v>541000</v>
      </c>
      <c r="V32" s="3">
        <v>354000</v>
      </c>
      <c r="W32" s="3">
        <v>681000</v>
      </c>
      <c r="X32" s="3">
        <v>1035000</v>
      </c>
      <c r="Y32" s="3">
        <v>2111000</v>
      </c>
      <c r="Z32" s="26" t="s">
        <v>82</v>
      </c>
    </row>
    <row r="33" spans="1:26" ht="15">
      <c r="A33" s="4"/>
      <c r="B33" s="53" t="s">
        <v>1202</v>
      </c>
      <c r="C33" s="59"/>
      <c r="D33" s="53"/>
      <c r="E33" s="26" t="s">
        <v>84</v>
      </c>
      <c r="F33" s="3">
        <v>0</v>
      </c>
      <c r="G33" s="3">
        <v>0</v>
      </c>
      <c r="H33" s="3">
        <v>0</v>
      </c>
      <c r="I33" s="3">
        <v>0</v>
      </c>
      <c r="J33" s="3">
        <v>0</v>
      </c>
      <c r="K33" s="3">
        <v>0</v>
      </c>
      <c r="L33" s="3">
        <v>0</v>
      </c>
      <c r="M33" s="3">
        <v>0</v>
      </c>
      <c r="N33" s="3">
        <v>0</v>
      </c>
      <c r="O33" s="3">
        <v>0</v>
      </c>
      <c r="P33" s="3">
        <v>0</v>
      </c>
      <c r="Q33" s="3">
        <v>0</v>
      </c>
      <c r="R33" s="3">
        <v>0</v>
      </c>
      <c r="S33" s="3">
        <v>0</v>
      </c>
      <c r="T33" s="3">
        <v>0</v>
      </c>
      <c r="U33" s="3">
        <v>0</v>
      </c>
      <c r="V33" s="3">
        <v>0</v>
      </c>
      <c r="W33" s="3">
        <v>0</v>
      </c>
      <c r="X33" s="3">
        <v>0</v>
      </c>
      <c r="Y33" s="3">
        <v>0</v>
      </c>
      <c r="Z33" s="26" t="s">
        <v>84</v>
      </c>
    </row>
    <row r="34" spans="1:26" ht="15">
      <c r="A34" s="4"/>
      <c r="B34" s="53" t="s">
        <v>1986</v>
      </c>
      <c r="C34" s="59"/>
      <c r="D34" s="53"/>
      <c r="E34" s="26" t="s">
        <v>85</v>
      </c>
      <c r="F34" s="3">
        <v>210000</v>
      </c>
      <c r="G34" s="3">
        <v>472000</v>
      </c>
      <c r="H34" s="3">
        <v>682000</v>
      </c>
      <c r="I34" s="3">
        <v>219000</v>
      </c>
      <c r="J34" s="3">
        <v>240000</v>
      </c>
      <c r="K34" s="3">
        <v>459000</v>
      </c>
      <c r="L34" s="3">
        <v>373000</v>
      </c>
      <c r="M34" s="3">
        <v>494000</v>
      </c>
      <c r="N34" s="3">
        <v>867000</v>
      </c>
      <c r="O34" s="3">
        <v>2008000</v>
      </c>
      <c r="P34" s="3">
        <v>191000</v>
      </c>
      <c r="Q34" s="3">
        <v>344000</v>
      </c>
      <c r="R34" s="3">
        <v>535000</v>
      </c>
      <c r="S34" s="3">
        <v>323000</v>
      </c>
      <c r="T34" s="3">
        <v>218000</v>
      </c>
      <c r="U34" s="3">
        <v>541000</v>
      </c>
      <c r="V34" s="3">
        <v>354000</v>
      </c>
      <c r="W34" s="3">
        <v>681000</v>
      </c>
      <c r="X34" s="3">
        <v>1035000</v>
      </c>
      <c r="Y34" s="3">
        <v>2111000</v>
      </c>
      <c r="Z34" s="26" t="s">
        <v>85</v>
      </c>
    </row>
    <row r="35" spans="1:26" ht="15">
      <c r="A35" s="4"/>
      <c r="B35" s="53" t="s">
        <v>1983</v>
      </c>
      <c r="C35" s="59"/>
      <c r="D35" s="53"/>
      <c r="E35" s="26" t="s">
        <v>90</v>
      </c>
      <c r="F35" s="3">
        <v>0</v>
      </c>
      <c r="G35" s="3">
        <v>0</v>
      </c>
      <c r="H35" s="3">
        <v>0</v>
      </c>
      <c r="I35" s="3">
        <v>0</v>
      </c>
      <c r="J35" s="3">
        <v>0</v>
      </c>
      <c r="K35" s="3">
        <v>0</v>
      </c>
      <c r="L35" s="3">
        <v>0</v>
      </c>
      <c r="M35" s="3">
        <v>0</v>
      </c>
      <c r="N35" s="3">
        <v>0</v>
      </c>
      <c r="O35" s="3">
        <v>0</v>
      </c>
      <c r="P35" s="3">
        <v>0</v>
      </c>
      <c r="Q35" s="3">
        <v>0</v>
      </c>
      <c r="R35" s="3">
        <v>0</v>
      </c>
      <c r="S35" s="3">
        <v>0</v>
      </c>
      <c r="T35" s="3">
        <v>0</v>
      </c>
      <c r="U35" s="3">
        <v>0</v>
      </c>
      <c r="V35" s="3">
        <v>0</v>
      </c>
      <c r="W35" s="3">
        <v>0</v>
      </c>
      <c r="X35" s="3">
        <v>0</v>
      </c>
      <c r="Y35" s="3">
        <v>0</v>
      </c>
      <c r="Z35" s="26" t="s">
        <v>90</v>
      </c>
    </row>
    <row r="36" spans="1:26" ht="15">
      <c r="A36" s="4"/>
      <c r="B36" s="53" t="s">
        <v>1984</v>
      </c>
      <c r="C36" s="59"/>
      <c r="D36" s="53"/>
      <c r="E36" s="26" t="s">
        <v>94</v>
      </c>
      <c r="F36" s="3">
        <v>210000</v>
      </c>
      <c r="G36" s="3">
        <v>472000</v>
      </c>
      <c r="H36" s="3">
        <v>682000</v>
      </c>
      <c r="I36" s="3">
        <v>219000</v>
      </c>
      <c r="J36" s="3">
        <v>240000</v>
      </c>
      <c r="K36" s="3">
        <v>459000</v>
      </c>
      <c r="L36" s="3">
        <v>373000</v>
      </c>
      <c r="M36" s="3">
        <v>494000</v>
      </c>
      <c r="N36" s="3">
        <v>867000</v>
      </c>
      <c r="O36" s="3">
        <v>2008000</v>
      </c>
      <c r="P36" s="3">
        <v>191000</v>
      </c>
      <c r="Q36" s="3">
        <v>344000</v>
      </c>
      <c r="R36" s="3">
        <v>535000</v>
      </c>
      <c r="S36" s="3">
        <v>323000</v>
      </c>
      <c r="T36" s="3">
        <v>218000</v>
      </c>
      <c r="U36" s="3">
        <v>541000</v>
      </c>
      <c r="V36" s="3">
        <v>354000</v>
      </c>
      <c r="W36" s="3">
        <v>681000</v>
      </c>
      <c r="X36" s="3">
        <v>1035000</v>
      </c>
      <c r="Y36" s="3">
        <v>2111000</v>
      </c>
      <c r="Z36" s="26" t="s">
        <v>94</v>
      </c>
    </row>
    <row r="37" spans="1:26" ht="15">
      <c r="A37" s="4"/>
      <c r="B37" s="53" t="s">
        <v>1272</v>
      </c>
      <c r="C37" s="59"/>
      <c r="D37" s="53"/>
      <c r="E37" s="26" t="s">
        <v>95</v>
      </c>
      <c r="F37" s="3">
        <v>18846000</v>
      </c>
      <c r="G37" s="3">
        <v>41694000</v>
      </c>
      <c r="H37" s="3">
        <v>60540000</v>
      </c>
      <c r="I37" s="3">
        <v>11166000</v>
      </c>
      <c r="J37" s="3">
        <v>16759000</v>
      </c>
      <c r="K37" s="3">
        <v>27925000</v>
      </c>
      <c r="L37" s="3">
        <v>12669000</v>
      </c>
      <c r="M37" s="3">
        <v>41467000</v>
      </c>
      <c r="N37" s="3">
        <v>54136000</v>
      </c>
      <c r="O37" s="3">
        <v>142601000</v>
      </c>
      <c r="P37" s="3">
        <v>17330000</v>
      </c>
      <c r="Q37" s="3">
        <v>39155000</v>
      </c>
      <c r="R37" s="3">
        <v>56485000</v>
      </c>
      <c r="S37" s="3">
        <v>10113000</v>
      </c>
      <c r="T37" s="3">
        <v>16655000</v>
      </c>
      <c r="U37" s="3">
        <v>26768000</v>
      </c>
      <c r="V37" s="3">
        <v>11887000</v>
      </c>
      <c r="W37" s="3">
        <v>37514000</v>
      </c>
      <c r="X37" s="3">
        <v>49401000</v>
      </c>
      <c r="Y37" s="3">
        <v>132654000</v>
      </c>
      <c r="Z37" s="26" t="s">
        <v>95</v>
      </c>
    </row>
    <row r="38" spans="1:26" ht="15">
      <c r="A38" s="4"/>
      <c r="B38" s="17"/>
      <c r="C38" s="53" t="s">
        <v>1389</v>
      </c>
      <c r="D38" s="53"/>
      <c r="E38" s="26" t="s">
        <v>97</v>
      </c>
      <c r="F38" s="3">
        <v>0</v>
      </c>
      <c r="G38" s="3">
        <v>0</v>
      </c>
      <c r="H38" s="3">
        <v>0</v>
      </c>
      <c r="I38" s="3">
        <v>0</v>
      </c>
      <c r="J38" s="3">
        <v>0</v>
      </c>
      <c r="K38" s="3">
        <v>0</v>
      </c>
      <c r="L38" s="3">
        <v>0</v>
      </c>
      <c r="M38" s="3">
        <v>0</v>
      </c>
      <c r="N38" s="3">
        <v>0</v>
      </c>
      <c r="O38" s="3">
        <v>0</v>
      </c>
      <c r="P38" s="3">
        <v>0</v>
      </c>
      <c r="Q38" s="3">
        <v>0</v>
      </c>
      <c r="R38" s="3">
        <v>0</v>
      </c>
      <c r="S38" s="3">
        <v>0</v>
      </c>
      <c r="T38" s="3">
        <v>0</v>
      </c>
      <c r="U38" s="3">
        <v>0</v>
      </c>
      <c r="V38" s="3">
        <v>0</v>
      </c>
      <c r="W38" s="3">
        <v>0</v>
      </c>
      <c r="X38" s="3">
        <v>0</v>
      </c>
      <c r="Y38" s="3">
        <v>0</v>
      </c>
      <c r="Z38" s="26" t="s">
        <v>97</v>
      </c>
    </row>
    <row r="39" spans="1:26" ht="15">
      <c r="A39" s="4"/>
      <c r="B39" s="17"/>
      <c r="C39" s="54" t="s">
        <v>1397</v>
      </c>
      <c r="D39" s="53"/>
      <c r="E39" s="26" t="s">
        <v>99</v>
      </c>
      <c r="F39" s="3">
        <v>18951000</v>
      </c>
      <c r="G39" s="3">
        <v>42445000</v>
      </c>
      <c r="H39" s="3">
        <v>61396000</v>
      </c>
      <c r="I39" s="3">
        <v>11312000</v>
      </c>
      <c r="J39" s="3">
        <v>17037000</v>
      </c>
      <c r="K39" s="3">
        <v>28349000</v>
      </c>
      <c r="L39" s="3">
        <v>12837000</v>
      </c>
      <c r="M39" s="3">
        <v>41831000</v>
      </c>
      <c r="N39" s="3">
        <v>54668000</v>
      </c>
      <c r="O39" s="3">
        <v>144413000</v>
      </c>
      <c r="P39" s="3">
        <v>17588000</v>
      </c>
      <c r="Q39" s="3">
        <v>39865000</v>
      </c>
      <c r="R39" s="3">
        <v>57453000</v>
      </c>
      <c r="S39" s="3">
        <v>10248000</v>
      </c>
      <c r="T39" s="3">
        <v>17070000</v>
      </c>
      <c r="U39" s="3">
        <v>27318000</v>
      </c>
      <c r="V39" s="3">
        <v>12070000</v>
      </c>
      <c r="W39" s="3">
        <v>38222000</v>
      </c>
      <c r="X39" s="3">
        <v>50292000</v>
      </c>
      <c r="Y39" s="3">
        <v>135063000</v>
      </c>
      <c r="Z39" s="26" t="s">
        <v>99</v>
      </c>
    </row>
    <row r="40" spans="1:26" ht="15">
      <c r="A40" s="4"/>
      <c r="B40" s="53" t="s">
        <v>1277</v>
      </c>
      <c r="C40" s="59"/>
      <c r="D40" s="53"/>
      <c r="E40" s="26" t="s">
        <v>100</v>
      </c>
      <c r="F40" s="3">
        <v>19364000</v>
      </c>
      <c r="G40" s="3">
        <v>45308000</v>
      </c>
      <c r="H40" s="3">
        <v>64672000</v>
      </c>
      <c r="I40" s="3">
        <v>12056000</v>
      </c>
      <c r="J40" s="3">
        <v>17826000</v>
      </c>
      <c r="K40" s="3">
        <v>29882000</v>
      </c>
      <c r="L40" s="3">
        <v>13664000</v>
      </c>
      <c r="M40" s="3">
        <v>45395000</v>
      </c>
      <c r="N40" s="3">
        <v>59059000</v>
      </c>
      <c r="O40" s="3">
        <v>153613000</v>
      </c>
      <c r="P40" s="3">
        <v>18615000</v>
      </c>
      <c r="Q40" s="3">
        <v>41490000</v>
      </c>
      <c r="R40" s="3">
        <v>60105000</v>
      </c>
      <c r="S40" s="3">
        <v>10904000</v>
      </c>
      <c r="T40" s="3">
        <v>17242000</v>
      </c>
      <c r="U40" s="3">
        <v>28146000</v>
      </c>
      <c r="V40" s="3">
        <v>13179000</v>
      </c>
      <c r="W40" s="3">
        <v>40031000</v>
      </c>
      <c r="X40" s="3">
        <v>53210000</v>
      </c>
      <c r="Y40" s="3">
        <v>141461000</v>
      </c>
      <c r="Z40" s="26" t="s">
        <v>100</v>
      </c>
    </row>
    <row r="41" spans="1:26" ht="15">
      <c r="A41" s="4"/>
      <c r="B41" s="53" t="s">
        <v>1289</v>
      </c>
      <c r="C41" s="59"/>
      <c r="D41" s="53"/>
      <c r="E41" s="26" t="s">
        <v>101</v>
      </c>
      <c r="F41" s="3">
        <v>320000</v>
      </c>
      <c r="G41" s="3">
        <v>699000</v>
      </c>
      <c r="H41" s="3">
        <v>1019000</v>
      </c>
      <c r="I41" s="3">
        <v>128000</v>
      </c>
      <c r="J41" s="3">
        <v>95000</v>
      </c>
      <c r="K41" s="3">
        <v>223000</v>
      </c>
      <c r="L41" s="3">
        <v>182000</v>
      </c>
      <c r="M41" s="3">
        <v>255000</v>
      </c>
      <c r="N41" s="3">
        <v>437000</v>
      </c>
      <c r="O41" s="3">
        <v>1679000</v>
      </c>
      <c r="P41" s="3">
        <v>315000</v>
      </c>
      <c r="Q41" s="3">
        <v>610000</v>
      </c>
      <c r="R41" s="3">
        <v>925000</v>
      </c>
      <c r="S41" s="3">
        <v>240000</v>
      </c>
      <c r="T41" s="3">
        <v>149000</v>
      </c>
      <c r="U41" s="3">
        <v>389000</v>
      </c>
      <c r="V41" s="3">
        <v>72000</v>
      </c>
      <c r="W41" s="3">
        <v>440000</v>
      </c>
      <c r="X41" s="3">
        <v>512000</v>
      </c>
      <c r="Y41" s="3">
        <v>1826000</v>
      </c>
      <c r="Z41" s="26" t="s">
        <v>101</v>
      </c>
    </row>
    <row r="42" spans="1:26" ht="15">
      <c r="A42" s="4"/>
      <c r="B42" s="53" t="s">
        <v>1288</v>
      </c>
      <c r="C42" s="59"/>
      <c r="D42" s="53"/>
      <c r="E42" s="26" t="s">
        <v>104</v>
      </c>
      <c r="F42" s="3">
        <v>28000</v>
      </c>
      <c r="G42" s="3">
        <v>79000</v>
      </c>
      <c r="H42" s="3">
        <v>107000</v>
      </c>
      <c r="I42" s="3">
        <v>0</v>
      </c>
      <c r="J42" s="3">
        <v>56000</v>
      </c>
      <c r="K42" s="3">
        <v>56000</v>
      </c>
      <c r="L42" s="3">
        <v>9000</v>
      </c>
      <c r="M42" s="3">
        <v>0</v>
      </c>
      <c r="N42" s="3">
        <v>9000</v>
      </c>
      <c r="O42" s="3">
        <v>172000</v>
      </c>
      <c r="P42" s="3">
        <v>74000</v>
      </c>
      <c r="Q42" s="3">
        <v>144000</v>
      </c>
      <c r="R42" s="3">
        <v>218000</v>
      </c>
      <c r="S42" s="3">
        <v>0</v>
      </c>
      <c r="T42" s="3">
        <v>0</v>
      </c>
      <c r="U42" s="3">
        <v>0</v>
      </c>
      <c r="V42" s="3">
        <v>0</v>
      </c>
      <c r="W42" s="3">
        <v>0</v>
      </c>
      <c r="X42" s="3">
        <v>0</v>
      </c>
      <c r="Y42" s="3">
        <v>218000</v>
      </c>
      <c r="Z42" s="26" t="s">
        <v>104</v>
      </c>
    </row>
    <row r="43" spans="1:26" ht="15">
      <c r="A43" s="4"/>
      <c r="B43" s="53" t="s">
        <v>1267</v>
      </c>
      <c r="C43" s="59"/>
      <c r="D43" s="54"/>
      <c r="E43" s="26" t="s">
        <v>106</v>
      </c>
      <c r="F43" s="3">
        <v>9124000</v>
      </c>
      <c r="G43" s="3">
        <v>49188000</v>
      </c>
      <c r="H43" s="3">
        <v>58312000</v>
      </c>
      <c r="I43" s="3">
        <v>3819000</v>
      </c>
      <c r="J43" s="3">
        <v>15334000</v>
      </c>
      <c r="K43" s="3">
        <v>19153000</v>
      </c>
      <c r="L43" s="3">
        <v>5960000</v>
      </c>
      <c r="M43" s="3">
        <v>30150000</v>
      </c>
      <c r="N43" s="3">
        <v>36110000</v>
      </c>
      <c r="O43" s="3">
        <v>113575000</v>
      </c>
      <c r="P43" s="3">
        <v>8135000</v>
      </c>
      <c r="Q43" s="3">
        <v>44539000</v>
      </c>
      <c r="R43" s="3">
        <v>52674000</v>
      </c>
      <c r="S43" s="3">
        <v>4191000</v>
      </c>
      <c r="T43" s="3">
        <v>15474000</v>
      </c>
      <c r="U43" s="3">
        <v>19665000</v>
      </c>
      <c r="V43" s="3">
        <v>4741000</v>
      </c>
      <c r="W43" s="3">
        <v>31886000</v>
      </c>
      <c r="X43" s="3">
        <v>36627000</v>
      </c>
      <c r="Y43" s="3">
        <v>108966000</v>
      </c>
      <c r="Z43" s="26" t="s">
        <v>106</v>
      </c>
    </row>
    <row r="44" spans="1:26" ht="15">
      <c r="A44" s="4"/>
      <c r="B44" s="53" t="s">
        <v>1398</v>
      </c>
      <c r="C44" s="59"/>
      <c r="D44" s="71"/>
      <c r="E44" s="26" t="s">
        <v>107</v>
      </c>
      <c r="F44" s="3">
        <v>9039000</v>
      </c>
      <c r="G44" s="3">
        <v>49163000</v>
      </c>
      <c r="H44" s="3">
        <v>58202000</v>
      </c>
      <c r="I44" s="3">
        <v>3727000</v>
      </c>
      <c r="J44" s="3">
        <v>15322000</v>
      </c>
      <c r="K44" s="3">
        <v>19049000</v>
      </c>
      <c r="L44" s="3">
        <v>5893000</v>
      </c>
      <c r="M44" s="3">
        <v>29684000</v>
      </c>
      <c r="N44" s="3">
        <v>35577000</v>
      </c>
      <c r="O44" s="3">
        <v>112828000</v>
      </c>
      <c r="P44" s="3">
        <v>8046000</v>
      </c>
      <c r="Q44" s="3">
        <v>44514000</v>
      </c>
      <c r="R44" s="3">
        <v>52560000</v>
      </c>
      <c r="S44" s="3">
        <v>4098000</v>
      </c>
      <c r="T44" s="3">
        <v>15463000</v>
      </c>
      <c r="U44" s="3">
        <v>19561000</v>
      </c>
      <c r="V44" s="3">
        <v>4669000</v>
      </c>
      <c r="W44" s="3">
        <v>31444000</v>
      </c>
      <c r="X44" s="3">
        <v>36113000</v>
      </c>
      <c r="Y44" s="3">
        <v>108234000</v>
      </c>
      <c r="Z44" s="26" t="s">
        <v>107</v>
      </c>
    </row>
    <row r="45" spans="1:26" ht="15">
      <c r="A45" s="4"/>
      <c r="B45" s="53" t="s">
        <v>1297</v>
      </c>
      <c r="C45" s="59"/>
      <c r="D45" s="53"/>
      <c r="E45" s="26" t="s">
        <v>110</v>
      </c>
      <c r="F45" s="3">
        <v>9386000</v>
      </c>
      <c r="G45" s="3">
        <v>51437000</v>
      </c>
      <c r="H45" s="3">
        <v>60823000</v>
      </c>
      <c r="I45" s="3">
        <v>3692000</v>
      </c>
      <c r="J45" s="3">
        <v>17301000</v>
      </c>
      <c r="K45" s="3">
        <v>20993000</v>
      </c>
      <c r="L45" s="3">
        <v>5067000</v>
      </c>
      <c r="M45" s="3">
        <v>33923000</v>
      </c>
      <c r="N45" s="3">
        <v>38990000</v>
      </c>
      <c r="O45" s="3">
        <v>120806000</v>
      </c>
      <c r="P45" s="3">
        <v>8891000</v>
      </c>
      <c r="Q45" s="3">
        <v>48521000</v>
      </c>
      <c r="R45" s="3">
        <v>57412000</v>
      </c>
      <c r="S45" s="3">
        <v>4022000</v>
      </c>
      <c r="T45" s="3">
        <v>16678000</v>
      </c>
      <c r="U45" s="3">
        <v>20700000</v>
      </c>
      <c r="V45" s="3">
        <v>4760000</v>
      </c>
      <c r="W45" s="3">
        <v>31894000</v>
      </c>
      <c r="X45" s="3">
        <v>36654000</v>
      </c>
      <c r="Y45" s="3">
        <v>114766000</v>
      </c>
      <c r="Z45" s="26" t="s">
        <v>110</v>
      </c>
    </row>
    <row r="46" spans="1:26" ht="15">
      <c r="A46" s="4"/>
      <c r="B46" s="53" t="s">
        <v>1270</v>
      </c>
      <c r="C46" s="59"/>
      <c r="D46" s="53"/>
      <c r="E46" s="26" t="s">
        <v>111</v>
      </c>
      <c r="F46" s="3">
        <v>23186000</v>
      </c>
      <c r="G46" s="3">
        <v>44014000</v>
      </c>
      <c r="H46" s="3">
        <v>67200000</v>
      </c>
      <c r="I46" s="3">
        <v>19756000</v>
      </c>
      <c r="J46" s="3">
        <v>21270000</v>
      </c>
      <c r="K46" s="3">
        <v>41026000</v>
      </c>
      <c r="L46" s="3">
        <v>21507000</v>
      </c>
      <c r="M46" s="3">
        <v>52470000</v>
      </c>
      <c r="N46" s="3">
        <v>73977000</v>
      </c>
      <c r="O46" s="3">
        <v>182203000</v>
      </c>
      <c r="P46" s="3">
        <v>22016000</v>
      </c>
      <c r="Q46" s="3">
        <v>39352000</v>
      </c>
      <c r="R46" s="3">
        <v>61368000</v>
      </c>
      <c r="S46" s="3">
        <v>16994000</v>
      </c>
      <c r="T46" s="3">
        <v>20393000</v>
      </c>
      <c r="U46" s="3">
        <v>37387000</v>
      </c>
      <c r="V46" s="3">
        <v>18958000</v>
      </c>
      <c r="W46" s="3">
        <v>50150000</v>
      </c>
      <c r="X46" s="3">
        <v>69108000</v>
      </c>
      <c r="Y46" s="3">
        <v>167863000</v>
      </c>
      <c r="Z46" s="26" t="s">
        <v>111</v>
      </c>
    </row>
    <row r="47" spans="1:26" ht="15">
      <c r="A47" s="4"/>
      <c r="B47" s="53" t="s">
        <v>1293</v>
      </c>
      <c r="C47" s="59"/>
      <c r="D47" s="53"/>
      <c r="E47" s="26" t="s">
        <v>113</v>
      </c>
      <c r="F47" s="3">
        <v>23668000</v>
      </c>
      <c r="G47" s="3">
        <v>44912000</v>
      </c>
      <c r="H47" s="3">
        <v>68580000</v>
      </c>
      <c r="I47" s="3">
        <v>20181000</v>
      </c>
      <c r="J47" s="3">
        <v>21481000</v>
      </c>
      <c r="K47" s="3">
        <v>41662000</v>
      </c>
      <c r="L47" s="3">
        <v>21892000</v>
      </c>
      <c r="M47" s="3">
        <v>56358000</v>
      </c>
      <c r="N47" s="3">
        <v>78250000</v>
      </c>
      <c r="O47" s="3">
        <v>188492000</v>
      </c>
      <c r="P47" s="3">
        <v>23636000</v>
      </c>
      <c r="Q47" s="3">
        <v>41469000</v>
      </c>
      <c r="R47" s="3">
        <v>65105000</v>
      </c>
      <c r="S47" s="3">
        <v>17480000</v>
      </c>
      <c r="T47" s="3">
        <v>21093000</v>
      </c>
      <c r="U47" s="3">
        <v>38573000</v>
      </c>
      <c r="V47" s="3">
        <v>19523000</v>
      </c>
      <c r="W47" s="3">
        <v>49547000</v>
      </c>
      <c r="X47" s="3">
        <v>69070000</v>
      </c>
      <c r="Y47" s="3">
        <v>172748000</v>
      </c>
      <c r="Z47" s="26" t="s">
        <v>113</v>
      </c>
    </row>
    <row r="48" spans="1:26" ht="15">
      <c r="A48" s="4"/>
      <c r="B48" s="53" t="s">
        <v>1274</v>
      </c>
      <c r="C48" s="59"/>
      <c r="D48" s="53"/>
      <c r="E48" s="26" t="s">
        <v>114</v>
      </c>
      <c r="F48" s="3">
        <v>0</v>
      </c>
      <c r="G48" s="3">
        <v>35128000</v>
      </c>
      <c r="H48" s="3">
        <v>35128000</v>
      </c>
      <c r="I48" s="3">
        <v>0</v>
      </c>
      <c r="J48" s="3">
        <v>15217000</v>
      </c>
      <c r="K48" s="3">
        <v>15217000</v>
      </c>
      <c r="L48" s="3">
        <v>0</v>
      </c>
      <c r="M48" s="3">
        <v>81507000</v>
      </c>
      <c r="N48" s="3">
        <v>81507000</v>
      </c>
      <c r="O48" s="3">
        <v>131852000</v>
      </c>
      <c r="P48" s="3">
        <v>0</v>
      </c>
      <c r="Q48" s="3">
        <v>24098000</v>
      </c>
      <c r="R48" s="3">
        <v>24098000</v>
      </c>
      <c r="S48" s="3">
        <v>0</v>
      </c>
      <c r="T48" s="3">
        <v>15564000</v>
      </c>
      <c r="U48" s="3">
        <v>15564000</v>
      </c>
      <c r="V48" s="3">
        <v>0</v>
      </c>
      <c r="W48" s="3">
        <v>85091000</v>
      </c>
      <c r="X48" s="3">
        <v>85091000</v>
      </c>
      <c r="Y48" s="3">
        <v>124753000</v>
      </c>
      <c r="Z48" s="26" t="s">
        <v>114</v>
      </c>
    </row>
    <row r="49" spans="1:26" ht="15">
      <c r="A49" s="4"/>
      <c r="B49" s="54" t="s">
        <v>1894</v>
      </c>
      <c r="C49" s="53" t="s">
        <v>1526</v>
      </c>
      <c r="D49" s="53"/>
      <c r="E49" s="26" t="s">
        <v>115</v>
      </c>
      <c r="F49" s="3">
        <v>614000</v>
      </c>
      <c r="G49" s="3">
        <v>1470000</v>
      </c>
      <c r="H49" s="3">
        <v>2084000</v>
      </c>
      <c r="I49" s="3">
        <v>304000</v>
      </c>
      <c r="J49" s="3">
        <v>345000</v>
      </c>
      <c r="K49" s="3">
        <v>649000</v>
      </c>
      <c r="L49" s="3">
        <v>306000</v>
      </c>
      <c r="M49" s="3">
        <v>636000</v>
      </c>
      <c r="N49" s="3">
        <v>942000</v>
      </c>
      <c r="O49" s="3">
        <v>3675000</v>
      </c>
      <c r="P49" s="3">
        <v>582000</v>
      </c>
      <c r="Q49" s="3">
        <v>1505000</v>
      </c>
      <c r="R49" s="3">
        <v>2087000</v>
      </c>
      <c r="S49" s="3">
        <v>281000</v>
      </c>
      <c r="T49" s="3">
        <v>330000</v>
      </c>
      <c r="U49" s="3">
        <v>611000</v>
      </c>
      <c r="V49" s="3">
        <v>274000</v>
      </c>
      <c r="W49" s="3">
        <v>658000</v>
      </c>
      <c r="X49" s="3">
        <v>932000</v>
      </c>
      <c r="Y49" s="3">
        <v>3630000</v>
      </c>
      <c r="Z49" s="26" t="s">
        <v>115</v>
      </c>
    </row>
    <row r="50" spans="1:26" ht="15">
      <c r="A50" s="4"/>
      <c r="B50" s="55"/>
      <c r="C50" s="53" t="s">
        <v>1527</v>
      </c>
      <c r="D50" s="53"/>
      <c r="E50" s="26" t="s">
        <v>117</v>
      </c>
      <c r="F50" s="3">
        <v>21000</v>
      </c>
      <c r="G50" s="3">
        <v>203000</v>
      </c>
      <c r="H50" s="3">
        <v>224000</v>
      </c>
      <c r="I50" s="3">
        <v>6000</v>
      </c>
      <c r="J50" s="3">
        <v>53000</v>
      </c>
      <c r="K50" s="3">
        <v>59000</v>
      </c>
      <c r="L50" s="3">
        <v>7000</v>
      </c>
      <c r="M50" s="3">
        <v>57000</v>
      </c>
      <c r="N50" s="3">
        <v>64000</v>
      </c>
      <c r="O50" s="3">
        <v>347000</v>
      </c>
      <c r="P50" s="3">
        <v>0</v>
      </c>
      <c r="Q50" s="3">
        <v>114000</v>
      </c>
      <c r="R50" s="3">
        <v>114000</v>
      </c>
      <c r="S50" s="3">
        <v>0</v>
      </c>
      <c r="T50" s="3">
        <v>41000</v>
      </c>
      <c r="U50" s="3">
        <v>41000</v>
      </c>
      <c r="V50" s="3">
        <v>0</v>
      </c>
      <c r="W50" s="3">
        <v>58000</v>
      </c>
      <c r="X50" s="3">
        <v>58000</v>
      </c>
      <c r="Y50" s="3">
        <v>213000</v>
      </c>
      <c r="Z50" s="26" t="s">
        <v>117</v>
      </c>
    </row>
    <row r="51" spans="1:26" ht="15">
      <c r="A51" s="4"/>
      <c r="B51" s="53"/>
      <c r="C51" s="54" t="s">
        <v>746</v>
      </c>
      <c r="D51" s="53"/>
      <c r="E51" s="26" t="s">
        <v>118</v>
      </c>
      <c r="F51" s="3">
        <v>0</v>
      </c>
      <c r="G51" s="3">
        <v>0</v>
      </c>
      <c r="H51" s="3">
        <v>0</v>
      </c>
      <c r="I51" s="3">
        <v>0</v>
      </c>
      <c r="J51" s="3">
        <v>0</v>
      </c>
      <c r="K51" s="3">
        <v>0</v>
      </c>
      <c r="L51" s="3">
        <v>0</v>
      </c>
      <c r="M51" s="3">
        <v>0</v>
      </c>
      <c r="N51" s="3">
        <v>0</v>
      </c>
      <c r="O51" s="3">
        <v>0</v>
      </c>
      <c r="P51" s="3">
        <v>0</v>
      </c>
      <c r="Q51" s="3">
        <v>0</v>
      </c>
      <c r="R51" s="3">
        <v>0</v>
      </c>
      <c r="S51" s="3">
        <v>0</v>
      </c>
      <c r="T51" s="3">
        <v>0</v>
      </c>
      <c r="U51" s="3">
        <v>0</v>
      </c>
      <c r="V51" s="3">
        <v>0</v>
      </c>
      <c r="W51" s="3">
        <v>0</v>
      </c>
      <c r="X51" s="3">
        <v>0</v>
      </c>
      <c r="Y51" s="3">
        <v>0</v>
      </c>
      <c r="Z51" s="26" t="s">
        <v>118</v>
      </c>
    </row>
    <row r="52" spans="1:26" ht="15">
      <c r="A52" s="4"/>
      <c r="B52" s="54" t="s">
        <v>1727</v>
      </c>
      <c r="C52" s="60"/>
      <c r="D52" s="54"/>
      <c r="E52" s="28" t="s">
        <v>119</v>
      </c>
      <c r="F52" s="23">
        <v>635000</v>
      </c>
      <c r="G52" s="23">
        <v>1673000</v>
      </c>
      <c r="H52" s="23">
        <v>2308000</v>
      </c>
      <c r="I52" s="23">
        <v>310000</v>
      </c>
      <c r="J52" s="23">
        <v>398000</v>
      </c>
      <c r="K52" s="23">
        <v>708000</v>
      </c>
      <c r="L52" s="23">
        <v>313000</v>
      </c>
      <c r="M52" s="23">
        <v>693000</v>
      </c>
      <c r="N52" s="23">
        <v>1006000</v>
      </c>
      <c r="O52" s="23">
        <v>4022000</v>
      </c>
      <c r="P52" s="23">
        <v>582000</v>
      </c>
      <c r="Q52" s="23">
        <v>1619000</v>
      </c>
      <c r="R52" s="23">
        <v>2201000</v>
      </c>
      <c r="S52" s="23">
        <v>281000</v>
      </c>
      <c r="T52" s="23">
        <v>371000</v>
      </c>
      <c r="U52" s="23">
        <v>652000</v>
      </c>
      <c r="V52" s="23">
        <v>274000</v>
      </c>
      <c r="W52" s="23">
        <v>716000</v>
      </c>
      <c r="X52" s="23">
        <v>990000</v>
      </c>
      <c r="Y52" s="23">
        <v>3843000</v>
      </c>
      <c r="Z52" s="28" t="s">
        <v>119</v>
      </c>
    </row>
  </sheetData>
  <mergeCells count="55">
    <mergeCell ref="B52:D52"/>
    <mergeCell ref="B45:D45"/>
    <mergeCell ref="B46:D46"/>
    <mergeCell ref="B47:D47"/>
    <mergeCell ref="B48:D48"/>
    <mergeCell ref="B49:B51"/>
    <mergeCell ref="C49:D49"/>
    <mergeCell ref="C50:D50"/>
    <mergeCell ref="C51:D51"/>
    <mergeCell ref="B40:D40"/>
    <mergeCell ref="B41:D41"/>
    <mergeCell ref="B42:D42"/>
    <mergeCell ref="B43:D43"/>
    <mergeCell ref="B44:D44"/>
    <mergeCell ref="B35:D35"/>
    <mergeCell ref="B36:D36"/>
    <mergeCell ref="B37:D37"/>
    <mergeCell ref="C38:D38"/>
    <mergeCell ref="C39:D39"/>
    <mergeCell ref="B30:D30"/>
    <mergeCell ref="B31:D31"/>
    <mergeCell ref="B32:D32"/>
    <mergeCell ref="B33:D33"/>
    <mergeCell ref="B34:D34"/>
    <mergeCell ref="B25:D25"/>
    <mergeCell ref="B26:D26"/>
    <mergeCell ref="B27:B29"/>
    <mergeCell ref="C27:D27"/>
    <mergeCell ref="C28:D28"/>
    <mergeCell ref="C29:D29"/>
    <mergeCell ref="B18:B20"/>
    <mergeCell ref="C18:D18"/>
    <mergeCell ref="C19:D19"/>
    <mergeCell ref="C20:D20"/>
    <mergeCell ref="B21:B24"/>
    <mergeCell ref="C21:D21"/>
    <mergeCell ref="C22:D22"/>
    <mergeCell ref="C23:D23"/>
    <mergeCell ref="C24:D24"/>
    <mergeCell ref="S13:U13"/>
    <mergeCell ref="V13:X13"/>
    <mergeCell ref="Y13:Y14"/>
    <mergeCell ref="B16:D16"/>
    <mergeCell ref="B17:D17"/>
    <mergeCell ref="F13:H13"/>
    <mergeCell ref="I13:K13"/>
    <mergeCell ref="L13:N13"/>
    <mergeCell ref="O13:O14"/>
    <mergeCell ref="P13:R13"/>
    <mergeCell ref="A1:C1"/>
    <mergeCell ref="A2:C2"/>
    <mergeCell ref="D4:E4"/>
    <mergeCell ref="B10:Y10"/>
    <mergeCell ref="F12:O12"/>
    <mergeCell ref="P12:Y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'@lists'!$A$62:$B$62</xm:f>
          </x14:formula1>
          <xm:sqref>C8</xm:sqref>
        </x14:dataValidation>
      </x14:dataValidations>
    </ext>
  </extLst>
</worksheet>
</file>

<file path=xl/worksheets/sheet62.xml><?xml version="1.0" encoding="utf-8"?>
<worksheet xmlns="http://schemas.openxmlformats.org/spreadsheetml/2006/main" xmlns:r="http://schemas.openxmlformats.org/officeDocument/2006/relationships">
  <sheetPr>
    <outlinePr summaryBelow="0" summaryRight="0"/>
  </sheetPr>
  <dimension ref="A1:O53"/>
  <sheetViews>
    <sheetView workbookViewId="0"/>
  </sheetViews>
  <sheetFormatPr defaultColWidth="11.44140625" defaultRowHeight="13.2"/>
  <cols>
    <col min="1" max="1" width="2.88671875" customWidth="1"/>
    <col min="2" max="2" width="21.5546875" customWidth="1"/>
    <col min="3" max="3" width="34.33203125" customWidth="1"/>
    <col min="4" max="4" width="8.33203125" customWidth="1"/>
    <col min="5" max="14" width="21.5546875" customWidth="1"/>
    <col min="15" max="15" width="8.33203125" customWidth="1"/>
  </cols>
  <sheetData>
    <row r="1" spans="1:15" ht="15">
      <c r="A1" s="47" t="s">
        <v>862</v>
      </c>
      <c r="B1" s="48"/>
      <c r="C1" s="48"/>
      <c r="D1" s="4"/>
      <c r="E1" s="4"/>
      <c r="F1" s="4"/>
      <c r="G1" s="4"/>
      <c r="H1" s="4"/>
      <c r="I1" s="4"/>
      <c r="J1" s="4"/>
      <c r="K1" s="4"/>
      <c r="L1" s="4"/>
      <c r="M1" s="4"/>
      <c r="N1" s="4"/>
      <c r="O1" s="4"/>
    </row>
    <row r="2" spans="1:15" ht="15">
      <c r="A2" s="47" t="s">
        <v>1043</v>
      </c>
      <c r="B2" s="48"/>
      <c r="C2" s="48"/>
      <c r="D2" s="4"/>
      <c r="E2" s="4"/>
      <c r="F2" s="4"/>
      <c r="G2" s="4"/>
      <c r="H2" s="4"/>
      <c r="I2" s="4"/>
      <c r="J2" s="4"/>
      <c r="K2" s="4"/>
      <c r="L2" s="4"/>
      <c r="M2" s="4"/>
      <c r="N2" s="4"/>
      <c r="O2" s="4"/>
    </row>
    <row r="3" spans="1:15" ht="14.1" customHeight="1">
      <c r="A3" s="4"/>
      <c r="B3" s="4"/>
      <c r="C3" s="4"/>
      <c r="D3" s="4"/>
      <c r="E3" s="4"/>
      <c r="F3" s="4"/>
      <c r="G3" s="4"/>
      <c r="H3" s="4"/>
      <c r="I3" s="4"/>
      <c r="J3" s="4"/>
      <c r="K3" s="4"/>
      <c r="L3" s="4"/>
      <c r="M3" s="4"/>
      <c r="N3" s="4"/>
      <c r="O3" s="4"/>
    </row>
    <row r="4" spans="1:15" ht="15">
      <c r="A4" s="14"/>
      <c r="B4" s="18" t="s">
        <v>842</v>
      </c>
      <c r="C4" s="24" t="s">
        <v>69</v>
      </c>
      <c r="D4" s="49" t="str">
        <f>IF(C4&lt;&gt;"",VLOOKUP(C4,'@Entities'!A2:B71,2,0),"")</f>
        <v>בנק הפועלים בע"מ</v>
      </c>
      <c r="E4" s="50"/>
      <c r="F4" s="4"/>
      <c r="G4" s="4"/>
      <c r="H4" s="4"/>
      <c r="I4" s="4"/>
      <c r="J4" s="4"/>
      <c r="K4" s="4"/>
      <c r="L4" s="4"/>
      <c r="M4" s="4"/>
      <c r="N4" s="4"/>
      <c r="O4" s="4"/>
    </row>
    <row r="5" spans="1:15" ht="15">
      <c r="A5" s="11"/>
      <c r="B5" s="11" t="s">
        <v>2104</v>
      </c>
      <c r="C5" s="9">
        <v>43465</v>
      </c>
      <c r="D5" s="4"/>
      <c r="E5" s="4"/>
      <c r="F5" s="4"/>
      <c r="G5" s="4"/>
      <c r="H5" s="4"/>
      <c r="I5" s="4"/>
      <c r="J5" s="4"/>
      <c r="K5" s="4"/>
      <c r="L5" s="4"/>
      <c r="M5" s="4"/>
      <c r="N5" s="4"/>
      <c r="O5" s="4"/>
    </row>
    <row r="6" spans="1:15" ht="15">
      <c r="A6" s="11"/>
      <c r="B6" s="20" t="str">
        <f>"סוג מטבע"&amp;IF(C6="ILS","אלפי ש""""ח","")</f>
        <v>סוג מטבעאלפי ש""ח</v>
      </c>
      <c r="C6" s="25" t="s">
        <v>556</v>
      </c>
      <c r="D6" s="4"/>
      <c r="E6" s="4"/>
      <c r="F6" s="4"/>
      <c r="G6" s="4"/>
      <c r="H6" s="4"/>
      <c r="I6" s="4"/>
      <c r="J6" s="4"/>
      <c r="K6" s="4"/>
      <c r="L6" s="4"/>
      <c r="M6" s="4"/>
      <c r="N6" s="4"/>
      <c r="O6" s="4"/>
    </row>
    <row r="7" spans="1:15" ht="15">
      <c r="A7" s="15"/>
      <c r="B7" s="15"/>
      <c r="C7" s="10"/>
      <c r="D7" s="4"/>
      <c r="E7" s="4"/>
      <c r="F7" s="4"/>
      <c r="G7" s="4"/>
      <c r="H7" s="4"/>
      <c r="I7" s="4"/>
      <c r="J7" s="4"/>
      <c r="K7" s="4"/>
      <c r="L7" s="4"/>
      <c r="M7" s="4"/>
      <c r="N7" s="4"/>
      <c r="O7" s="4"/>
    </row>
    <row r="8" spans="1:15" ht="15">
      <c r="A8" s="16"/>
      <c r="B8" s="16" t="s">
        <v>1497</v>
      </c>
      <c r="C8" s="22" t="str">
        <f>B11</f>
        <v>630-70</v>
      </c>
      <c r="D8" s="4"/>
      <c r="E8" s="4"/>
      <c r="F8" s="4"/>
      <c r="G8" s="4"/>
      <c r="H8" s="4"/>
      <c r="I8" s="4"/>
      <c r="J8" s="4"/>
      <c r="K8" s="4"/>
      <c r="L8" s="4"/>
      <c r="M8" s="4"/>
      <c r="N8" s="4"/>
      <c r="O8" s="4"/>
    </row>
    <row r="9" spans="1:15" ht="14.1" customHeight="1">
      <c r="A9" s="4"/>
      <c r="B9" s="4"/>
      <c r="C9" s="4"/>
      <c r="D9" s="4"/>
      <c r="E9" s="4"/>
      <c r="F9" s="4"/>
      <c r="G9" s="4"/>
      <c r="H9" s="4"/>
      <c r="I9" s="4"/>
      <c r="J9" s="4"/>
      <c r="K9" s="4"/>
      <c r="L9" s="4"/>
      <c r="M9" s="4"/>
      <c r="N9" s="4"/>
      <c r="O9" s="4"/>
    </row>
    <row r="10" spans="1:15" ht="18" customHeight="1">
      <c r="A10" s="4"/>
      <c r="B10" s="51" t="s">
        <v>283</v>
      </c>
      <c r="C10" s="48"/>
      <c r="D10" s="48"/>
      <c r="E10" s="48"/>
      <c r="F10" s="48"/>
      <c r="G10" s="48"/>
      <c r="H10" s="76"/>
      <c r="I10" s="4"/>
      <c r="J10" s="4"/>
      <c r="K10" s="4"/>
      <c r="L10" s="4"/>
      <c r="M10" s="4"/>
      <c r="N10" s="4"/>
      <c r="O10" s="4"/>
    </row>
    <row r="11" spans="1:15" ht="15.6">
      <c r="A11" s="4"/>
      <c r="B11" s="21" t="s">
        <v>282</v>
      </c>
      <c r="C11" s="4"/>
      <c r="D11" s="4"/>
      <c r="E11" s="4"/>
      <c r="F11" s="4"/>
      <c r="G11" s="4"/>
      <c r="H11" s="4"/>
      <c r="I11" s="4"/>
      <c r="J11" s="4"/>
      <c r="K11" s="4"/>
      <c r="L11" s="4"/>
      <c r="M11" s="4"/>
      <c r="N11" s="4"/>
      <c r="O11" s="4"/>
    </row>
    <row r="12" spans="1:15" ht="15">
      <c r="A12" s="4"/>
      <c r="B12" s="4"/>
      <c r="C12" s="4"/>
      <c r="D12" s="4"/>
      <c r="E12" s="58" t="s">
        <v>2127</v>
      </c>
      <c r="F12" s="59"/>
      <c r="G12" s="59"/>
      <c r="H12" s="59"/>
      <c r="I12" s="58"/>
      <c r="J12" s="58" t="s">
        <v>2098</v>
      </c>
      <c r="K12" s="59"/>
      <c r="L12" s="59"/>
      <c r="M12" s="59"/>
      <c r="N12" s="58"/>
      <c r="O12" s="4"/>
    </row>
    <row r="13" spans="1:15" ht="15">
      <c r="A13" s="4"/>
      <c r="B13" s="4"/>
      <c r="C13" s="4"/>
      <c r="D13" s="4"/>
      <c r="E13" s="58" t="s">
        <v>1354</v>
      </c>
      <c r="F13" s="59"/>
      <c r="G13" s="59"/>
      <c r="H13" s="59"/>
      <c r="I13" s="58"/>
      <c r="J13" s="58" t="s">
        <v>1354</v>
      </c>
      <c r="K13" s="59"/>
      <c r="L13" s="59"/>
      <c r="M13" s="59"/>
      <c r="N13" s="58"/>
      <c r="O13" s="4"/>
    </row>
    <row r="14" spans="1:15" ht="30" customHeight="1">
      <c r="A14" s="4"/>
      <c r="B14" s="4"/>
      <c r="C14" s="4"/>
      <c r="D14" s="4"/>
      <c r="E14" s="31" t="s">
        <v>1918</v>
      </c>
      <c r="F14" s="31" t="s">
        <v>1919</v>
      </c>
      <c r="G14" s="31" t="s">
        <v>1913</v>
      </c>
      <c r="H14" s="31" t="s">
        <v>746</v>
      </c>
      <c r="I14" s="31" t="s">
        <v>1717</v>
      </c>
      <c r="J14" s="31" t="s">
        <v>1918</v>
      </c>
      <c r="K14" s="31" t="s">
        <v>1919</v>
      </c>
      <c r="L14" s="31" t="s">
        <v>1913</v>
      </c>
      <c r="M14" s="31" t="s">
        <v>746</v>
      </c>
      <c r="N14" s="31" t="s">
        <v>1717</v>
      </c>
      <c r="O14" s="4"/>
    </row>
    <row r="15" spans="1:15" ht="14.1" customHeight="1">
      <c r="A15" s="4"/>
      <c r="B15" s="4"/>
      <c r="C15" s="4"/>
      <c r="D15" s="4"/>
      <c r="E15" s="26" t="s">
        <v>51</v>
      </c>
      <c r="F15" s="26" t="s">
        <v>87</v>
      </c>
      <c r="G15" s="26" t="s">
        <v>109</v>
      </c>
      <c r="H15" s="26" t="s">
        <v>123</v>
      </c>
      <c r="I15" s="26" t="s">
        <v>137</v>
      </c>
      <c r="J15" s="26" t="s">
        <v>51</v>
      </c>
      <c r="K15" s="26" t="s">
        <v>87</v>
      </c>
      <c r="L15" s="26" t="s">
        <v>109</v>
      </c>
      <c r="M15" s="26" t="s">
        <v>123</v>
      </c>
      <c r="N15" s="26" t="s">
        <v>137</v>
      </c>
      <c r="O15" s="4"/>
    </row>
    <row r="16" spans="1:15" ht="15">
      <c r="A16" s="4"/>
      <c r="B16" s="53" t="s">
        <v>999</v>
      </c>
      <c r="C16" s="53"/>
      <c r="D16" s="26" t="s">
        <v>51</v>
      </c>
      <c r="E16" s="3">
        <v>41000</v>
      </c>
      <c r="F16" s="3">
        <v>858000</v>
      </c>
      <c r="G16" s="3">
        <v>0</v>
      </c>
      <c r="H16" s="3">
        <v>1000</v>
      </c>
      <c r="I16" s="3">
        <v>900000</v>
      </c>
      <c r="J16" s="3">
        <v>24000</v>
      </c>
      <c r="K16" s="3">
        <v>774000</v>
      </c>
      <c r="L16" s="3">
        <v>0</v>
      </c>
      <c r="M16" s="3">
        <v>2000</v>
      </c>
      <c r="N16" s="3">
        <v>800000</v>
      </c>
      <c r="O16" s="26" t="s">
        <v>51</v>
      </c>
    </row>
    <row r="17" spans="1:15" ht="15">
      <c r="A17" s="4"/>
      <c r="B17" s="53" t="s">
        <v>968</v>
      </c>
      <c r="C17" s="53"/>
      <c r="D17" s="26" t="s">
        <v>87</v>
      </c>
      <c r="E17" s="3">
        <v>0</v>
      </c>
      <c r="F17" s="3">
        <v>1029000</v>
      </c>
      <c r="G17" s="3">
        <v>0</v>
      </c>
      <c r="H17" s="3">
        <v>0</v>
      </c>
      <c r="I17" s="3">
        <v>1029000</v>
      </c>
      <c r="J17" s="3">
        <v>0</v>
      </c>
      <c r="K17" s="3">
        <v>908000</v>
      </c>
      <c r="L17" s="3">
        <v>0</v>
      </c>
      <c r="M17" s="3">
        <v>0</v>
      </c>
      <c r="N17" s="3">
        <v>908000</v>
      </c>
      <c r="O17" s="26" t="s">
        <v>87</v>
      </c>
    </row>
    <row r="18" spans="1:15" ht="15">
      <c r="A18" s="4"/>
      <c r="B18" s="54" t="s">
        <v>1005</v>
      </c>
      <c r="C18" s="17" t="s">
        <v>1446</v>
      </c>
      <c r="D18" s="26" t="s">
        <v>109</v>
      </c>
      <c r="E18" s="3">
        <v>41000</v>
      </c>
      <c r="F18" s="3">
        <v>-171000</v>
      </c>
      <c r="G18" s="3">
        <v>0</v>
      </c>
      <c r="H18" s="3">
        <v>1000</v>
      </c>
      <c r="I18" s="3">
        <v>-129000</v>
      </c>
      <c r="J18" s="3">
        <v>24000</v>
      </c>
      <c r="K18" s="3">
        <v>-134000</v>
      </c>
      <c r="L18" s="3">
        <v>0</v>
      </c>
      <c r="M18" s="3">
        <v>2000</v>
      </c>
      <c r="N18" s="3">
        <v>-108000</v>
      </c>
      <c r="O18" s="26" t="s">
        <v>109</v>
      </c>
    </row>
    <row r="19" spans="1:15" ht="15">
      <c r="A19" s="4"/>
      <c r="B19" s="55"/>
      <c r="C19" s="17" t="s">
        <v>826</v>
      </c>
      <c r="D19" s="26" t="s">
        <v>123</v>
      </c>
      <c r="E19" s="3">
        <v>0</v>
      </c>
      <c r="F19" s="3">
        <v>1125000</v>
      </c>
      <c r="G19" s="3">
        <v>-9000</v>
      </c>
      <c r="H19" s="3">
        <v>-6000</v>
      </c>
      <c r="I19" s="3">
        <v>1110000</v>
      </c>
      <c r="J19" s="3">
        <v>0</v>
      </c>
      <c r="K19" s="3">
        <v>1070000</v>
      </c>
      <c r="L19" s="3">
        <v>-6000</v>
      </c>
      <c r="M19" s="3">
        <v>-3000</v>
      </c>
      <c r="N19" s="3">
        <v>1061000</v>
      </c>
      <c r="O19" s="26" t="s">
        <v>123</v>
      </c>
    </row>
    <row r="20" spans="1:15" ht="15">
      <c r="A20" s="4"/>
      <c r="B20" s="53"/>
      <c r="C20" s="17" t="s">
        <v>1770</v>
      </c>
      <c r="D20" s="26" t="s">
        <v>137</v>
      </c>
      <c r="E20" s="3">
        <v>41000</v>
      </c>
      <c r="F20" s="3">
        <v>954000</v>
      </c>
      <c r="G20" s="3">
        <v>-9000</v>
      </c>
      <c r="H20" s="3">
        <v>-5000</v>
      </c>
      <c r="I20" s="3">
        <v>981000</v>
      </c>
      <c r="J20" s="3">
        <v>24000</v>
      </c>
      <c r="K20" s="3">
        <v>936000</v>
      </c>
      <c r="L20" s="3">
        <v>-6000</v>
      </c>
      <c r="M20" s="3">
        <v>-1000</v>
      </c>
      <c r="N20" s="3">
        <v>953000</v>
      </c>
      <c r="O20" s="26" t="s">
        <v>137</v>
      </c>
    </row>
    <row r="21" spans="1:15" ht="15">
      <c r="A21" s="4"/>
      <c r="B21" s="54" t="s">
        <v>1007</v>
      </c>
      <c r="C21" s="17" t="s">
        <v>1446</v>
      </c>
      <c r="D21" s="26" t="s">
        <v>143</v>
      </c>
      <c r="E21" s="3">
        <v>1581000</v>
      </c>
      <c r="F21" s="3">
        <v>-716000</v>
      </c>
      <c r="G21" s="3">
        <v>405000</v>
      </c>
      <c r="H21" s="3">
        <v>118000</v>
      </c>
      <c r="I21" s="3">
        <v>1388000</v>
      </c>
      <c r="J21" s="3">
        <v>-427000</v>
      </c>
      <c r="K21" s="3">
        <v>831000</v>
      </c>
      <c r="L21" s="3">
        <v>179000</v>
      </c>
      <c r="M21" s="3">
        <v>39000</v>
      </c>
      <c r="N21" s="3">
        <v>622000</v>
      </c>
      <c r="O21" s="26" t="s">
        <v>143</v>
      </c>
    </row>
    <row r="22" spans="1:15" ht="15">
      <c r="A22" s="4"/>
      <c r="B22" s="55"/>
      <c r="C22" s="17" t="s">
        <v>826</v>
      </c>
      <c r="D22" s="26" t="s">
        <v>348</v>
      </c>
      <c r="E22" s="3">
        <v>-1413000</v>
      </c>
      <c r="F22" s="3">
        <v>1413000</v>
      </c>
      <c r="G22" s="3">
        <v>0</v>
      </c>
      <c r="H22" s="3">
        <v>0</v>
      </c>
      <c r="I22" s="3">
        <v>0</v>
      </c>
      <c r="J22" s="3">
        <v>595000</v>
      </c>
      <c r="K22" s="3">
        <v>-595000</v>
      </c>
      <c r="L22" s="3">
        <v>0</v>
      </c>
      <c r="M22" s="3">
        <v>0</v>
      </c>
      <c r="N22" s="3">
        <v>0</v>
      </c>
      <c r="O22" s="26" t="s">
        <v>348</v>
      </c>
    </row>
    <row r="23" spans="1:15" ht="15">
      <c r="A23" s="4"/>
      <c r="B23" s="53"/>
      <c r="C23" s="17" t="s">
        <v>1771</v>
      </c>
      <c r="D23" s="26" t="s">
        <v>349</v>
      </c>
      <c r="E23" s="3">
        <v>168000</v>
      </c>
      <c r="F23" s="3">
        <v>697000</v>
      </c>
      <c r="G23" s="3">
        <v>405000</v>
      </c>
      <c r="H23" s="3">
        <v>118000</v>
      </c>
      <c r="I23" s="3">
        <v>1388000</v>
      </c>
      <c r="J23" s="3">
        <v>168000</v>
      </c>
      <c r="K23" s="3">
        <v>236000</v>
      </c>
      <c r="L23" s="3">
        <v>179000</v>
      </c>
      <c r="M23" s="3">
        <v>39000</v>
      </c>
      <c r="N23" s="3">
        <v>622000</v>
      </c>
      <c r="O23" s="26" t="s">
        <v>349</v>
      </c>
    </row>
    <row r="24" spans="1:15" ht="15">
      <c r="A24" s="4"/>
      <c r="B24" s="53" t="s">
        <v>1768</v>
      </c>
      <c r="C24" s="53"/>
      <c r="D24" s="26" t="s">
        <v>377</v>
      </c>
      <c r="E24" s="3">
        <v>209000</v>
      </c>
      <c r="F24" s="3">
        <v>1651000</v>
      </c>
      <c r="G24" s="3">
        <v>396000</v>
      </c>
      <c r="H24" s="3">
        <v>113000</v>
      </c>
      <c r="I24" s="3">
        <v>2369000</v>
      </c>
      <c r="J24" s="3">
        <v>192000</v>
      </c>
      <c r="K24" s="3">
        <v>1172000</v>
      </c>
      <c r="L24" s="3">
        <v>173000</v>
      </c>
      <c r="M24" s="3">
        <v>38000</v>
      </c>
      <c r="N24" s="3">
        <v>1575000</v>
      </c>
      <c r="O24" s="26" t="s">
        <v>377</v>
      </c>
    </row>
    <row r="25" spans="1:15" ht="15">
      <c r="A25" s="4"/>
      <c r="B25" s="53" t="s">
        <v>959</v>
      </c>
      <c r="C25" s="53"/>
      <c r="D25" s="26" t="s">
        <v>58</v>
      </c>
      <c r="E25" s="3">
        <v>0</v>
      </c>
      <c r="F25" s="3">
        <v>2000</v>
      </c>
      <c r="G25" s="3">
        <v>0</v>
      </c>
      <c r="H25" s="3">
        <v>0</v>
      </c>
      <c r="I25" s="3">
        <v>2000</v>
      </c>
      <c r="J25" s="3">
        <v>0</v>
      </c>
      <c r="K25" s="3">
        <v>0</v>
      </c>
      <c r="L25" s="3">
        <v>0</v>
      </c>
      <c r="M25" s="3">
        <v>0</v>
      </c>
      <c r="N25" s="3">
        <v>0</v>
      </c>
      <c r="O25" s="26" t="s">
        <v>58</v>
      </c>
    </row>
    <row r="26" spans="1:15" ht="15">
      <c r="A26" s="4"/>
      <c r="B26" s="54" t="s">
        <v>969</v>
      </c>
      <c r="C26" s="17" t="s">
        <v>1319</v>
      </c>
      <c r="D26" s="26" t="s">
        <v>64</v>
      </c>
      <c r="E26" s="3">
        <v>191000</v>
      </c>
      <c r="F26" s="3">
        <v>162000</v>
      </c>
      <c r="G26" s="3">
        <v>34000</v>
      </c>
      <c r="H26" s="3">
        <v>311000</v>
      </c>
      <c r="I26" s="3">
        <v>698000</v>
      </c>
      <c r="J26" s="3">
        <v>192000</v>
      </c>
      <c r="K26" s="3">
        <v>257000</v>
      </c>
      <c r="L26" s="3">
        <v>17000</v>
      </c>
      <c r="M26" s="3">
        <v>245000</v>
      </c>
      <c r="N26" s="3">
        <v>711000</v>
      </c>
      <c r="O26" s="26" t="s">
        <v>64</v>
      </c>
    </row>
    <row r="27" spans="1:15" ht="15">
      <c r="A27" s="4"/>
      <c r="B27" s="55"/>
      <c r="C27" s="17" t="s">
        <v>826</v>
      </c>
      <c r="D27" s="26" t="s">
        <v>68</v>
      </c>
      <c r="E27" s="3">
        <v>-5000</v>
      </c>
      <c r="F27" s="3">
        <v>9000</v>
      </c>
      <c r="G27" s="3">
        <v>0</v>
      </c>
      <c r="H27" s="3">
        <v>-214000</v>
      </c>
      <c r="I27" s="3">
        <v>-210000</v>
      </c>
      <c r="J27" s="3">
        <v>0</v>
      </c>
      <c r="K27" s="3">
        <v>-42000</v>
      </c>
      <c r="L27" s="3">
        <v>0</v>
      </c>
      <c r="M27" s="3">
        <v>-169000</v>
      </c>
      <c r="N27" s="3">
        <v>-211000</v>
      </c>
      <c r="O27" s="26" t="s">
        <v>68</v>
      </c>
    </row>
    <row r="28" spans="1:15" ht="15">
      <c r="A28" s="4"/>
      <c r="B28" s="53"/>
      <c r="C28" s="17" t="s">
        <v>1711</v>
      </c>
      <c r="D28" s="26" t="s">
        <v>75</v>
      </c>
      <c r="E28" s="3">
        <v>186000</v>
      </c>
      <c r="F28" s="3">
        <v>171000</v>
      </c>
      <c r="G28" s="3">
        <v>34000</v>
      </c>
      <c r="H28" s="3">
        <v>97000</v>
      </c>
      <c r="I28" s="3">
        <v>488000</v>
      </c>
      <c r="J28" s="3">
        <v>192000</v>
      </c>
      <c r="K28" s="3">
        <v>215000</v>
      </c>
      <c r="L28" s="3">
        <v>17000</v>
      </c>
      <c r="M28" s="3">
        <v>76000</v>
      </c>
      <c r="N28" s="3">
        <v>500000</v>
      </c>
      <c r="O28" s="26" t="s">
        <v>75</v>
      </c>
    </row>
    <row r="29" spans="1:15" ht="15">
      <c r="A29" s="4"/>
      <c r="B29" s="53" t="s">
        <v>1975</v>
      </c>
      <c r="C29" s="53"/>
      <c r="D29" s="26" t="s">
        <v>78</v>
      </c>
      <c r="E29" s="3">
        <v>23000</v>
      </c>
      <c r="F29" s="3">
        <v>1478000</v>
      </c>
      <c r="G29" s="3">
        <v>362000</v>
      </c>
      <c r="H29" s="3">
        <v>16000</v>
      </c>
      <c r="I29" s="3">
        <v>1879000</v>
      </c>
      <c r="J29" s="3">
        <v>0</v>
      </c>
      <c r="K29" s="3">
        <v>957000</v>
      </c>
      <c r="L29" s="3">
        <v>156000</v>
      </c>
      <c r="M29" s="3">
        <v>-38000</v>
      </c>
      <c r="N29" s="3">
        <v>1075000</v>
      </c>
      <c r="O29" s="26" t="s">
        <v>78</v>
      </c>
    </row>
    <row r="30" spans="1:15" ht="15">
      <c r="A30" s="4"/>
      <c r="B30" s="53" t="s">
        <v>1083</v>
      </c>
      <c r="C30" s="53"/>
      <c r="D30" s="26" t="s">
        <v>80</v>
      </c>
      <c r="E30" s="3">
        <v>8000</v>
      </c>
      <c r="F30" s="3">
        <v>471000</v>
      </c>
      <c r="G30" s="3">
        <v>124000</v>
      </c>
      <c r="H30" s="3">
        <v>5000</v>
      </c>
      <c r="I30" s="3">
        <v>608000</v>
      </c>
      <c r="J30" s="3">
        <v>0</v>
      </c>
      <c r="K30" s="3">
        <v>354000</v>
      </c>
      <c r="L30" s="3">
        <v>55000</v>
      </c>
      <c r="M30" s="3">
        <v>-13000</v>
      </c>
      <c r="N30" s="3">
        <v>396000</v>
      </c>
      <c r="O30" s="26" t="s">
        <v>80</v>
      </c>
    </row>
    <row r="31" spans="1:15" ht="15">
      <c r="A31" s="4"/>
      <c r="B31" s="53" t="s">
        <v>1973</v>
      </c>
      <c r="C31" s="53"/>
      <c r="D31" s="26" t="s">
        <v>81</v>
      </c>
      <c r="E31" s="3">
        <v>15000</v>
      </c>
      <c r="F31" s="3">
        <v>1007000</v>
      </c>
      <c r="G31" s="3">
        <v>238000</v>
      </c>
      <c r="H31" s="3">
        <v>11000</v>
      </c>
      <c r="I31" s="3">
        <v>1271000</v>
      </c>
      <c r="J31" s="3">
        <v>0</v>
      </c>
      <c r="K31" s="3">
        <v>603000</v>
      </c>
      <c r="L31" s="3">
        <v>101000</v>
      </c>
      <c r="M31" s="3">
        <v>-25000</v>
      </c>
      <c r="N31" s="3">
        <v>679000</v>
      </c>
      <c r="O31" s="26" t="s">
        <v>81</v>
      </c>
    </row>
    <row r="32" spans="1:15" ht="15">
      <c r="A32" s="4"/>
      <c r="B32" s="53" t="s">
        <v>1202</v>
      </c>
      <c r="C32" s="53"/>
      <c r="D32" s="26" t="s">
        <v>82</v>
      </c>
      <c r="E32" s="3">
        <v>0</v>
      </c>
      <c r="F32" s="3">
        <v>0</v>
      </c>
      <c r="G32" s="3">
        <v>4000</v>
      </c>
      <c r="H32" s="3">
        <v>0</v>
      </c>
      <c r="I32" s="3">
        <v>4000</v>
      </c>
      <c r="J32" s="3">
        <v>0</v>
      </c>
      <c r="K32" s="3">
        <v>0</v>
      </c>
      <c r="L32" s="3">
        <v>17000</v>
      </c>
      <c r="M32" s="3">
        <v>0</v>
      </c>
      <c r="N32" s="3">
        <v>17000</v>
      </c>
      <c r="O32" s="26" t="s">
        <v>82</v>
      </c>
    </row>
    <row r="33" spans="1:15" ht="15">
      <c r="A33" s="4"/>
      <c r="B33" s="53" t="s">
        <v>1986</v>
      </c>
      <c r="C33" s="53"/>
      <c r="D33" s="26" t="s">
        <v>84</v>
      </c>
      <c r="E33" s="3">
        <v>15000</v>
      </c>
      <c r="F33" s="3">
        <v>1007000</v>
      </c>
      <c r="G33" s="3">
        <v>242000</v>
      </c>
      <c r="H33" s="3">
        <v>11000</v>
      </c>
      <c r="I33" s="3">
        <v>1275000</v>
      </c>
      <c r="J33" s="3">
        <v>0</v>
      </c>
      <c r="K33" s="3">
        <v>603000</v>
      </c>
      <c r="L33" s="3">
        <v>118000</v>
      </c>
      <c r="M33" s="3">
        <v>-25000</v>
      </c>
      <c r="N33" s="3">
        <v>696000</v>
      </c>
      <c r="O33" s="26" t="s">
        <v>84</v>
      </c>
    </row>
    <row r="34" spans="1:15" ht="15">
      <c r="A34" s="4"/>
      <c r="B34" s="53" t="s">
        <v>1983</v>
      </c>
      <c r="C34" s="53"/>
      <c r="D34" s="26" t="s">
        <v>85</v>
      </c>
      <c r="E34" s="3">
        <v>0</v>
      </c>
      <c r="F34" s="3">
        <v>15000</v>
      </c>
      <c r="G34" s="3">
        <v>0</v>
      </c>
      <c r="H34" s="3">
        <v>0</v>
      </c>
      <c r="I34" s="3">
        <v>15000</v>
      </c>
      <c r="J34" s="3">
        <v>0</v>
      </c>
      <c r="K34" s="3">
        <v>16000</v>
      </c>
      <c r="L34" s="3">
        <v>-1000</v>
      </c>
      <c r="M34" s="3">
        <v>0</v>
      </c>
      <c r="N34" s="3">
        <v>15000</v>
      </c>
      <c r="O34" s="26" t="s">
        <v>85</v>
      </c>
    </row>
    <row r="35" spans="1:15" ht="15">
      <c r="A35" s="4"/>
      <c r="B35" s="53" t="s">
        <v>1984</v>
      </c>
      <c r="C35" s="53"/>
      <c r="D35" s="26" t="s">
        <v>90</v>
      </c>
      <c r="E35" s="3">
        <v>15000</v>
      </c>
      <c r="F35" s="3">
        <v>1022000</v>
      </c>
      <c r="G35" s="3">
        <v>242000</v>
      </c>
      <c r="H35" s="3">
        <v>11000</v>
      </c>
      <c r="I35" s="3">
        <v>1290000</v>
      </c>
      <c r="J35" s="3">
        <v>0</v>
      </c>
      <c r="K35" s="3">
        <v>619000</v>
      </c>
      <c r="L35" s="3">
        <v>117000</v>
      </c>
      <c r="M35" s="3">
        <v>-25000</v>
      </c>
      <c r="N35" s="3">
        <v>711000</v>
      </c>
      <c r="O35" s="26" t="s">
        <v>90</v>
      </c>
    </row>
    <row r="36" spans="1:15" ht="15">
      <c r="A36" s="4"/>
      <c r="B36" s="53" t="s">
        <v>1272</v>
      </c>
      <c r="C36" s="53"/>
      <c r="D36" s="26" t="s">
        <v>94</v>
      </c>
      <c r="E36" s="3">
        <v>22306000</v>
      </c>
      <c r="F36" s="3">
        <v>124526000</v>
      </c>
      <c r="G36" s="3">
        <v>2380000</v>
      </c>
      <c r="H36" s="3">
        <v>365000</v>
      </c>
      <c r="I36" s="3">
        <v>149577000</v>
      </c>
      <c r="J36" s="3">
        <v>14856000</v>
      </c>
      <c r="K36" s="3">
        <v>135664000</v>
      </c>
      <c r="L36" s="3">
        <v>2172000</v>
      </c>
      <c r="M36" s="3">
        <v>297000</v>
      </c>
      <c r="N36" s="3">
        <v>152989000</v>
      </c>
      <c r="O36" s="26" t="s">
        <v>94</v>
      </c>
    </row>
    <row r="37" spans="1:15" ht="15">
      <c r="A37" s="4"/>
      <c r="B37" s="17"/>
      <c r="C37" s="17" t="s">
        <v>1389</v>
      </c>
      <c r="D37" s="26" t="s">
        <v>95</v>
      </c>
      <c r="E37" s="3">
        <v>0</v>
      </c>
      <c r="F37" s="3">
        <v>0</v>
      </c>
      <c r="G37" s="3">
        <v>120000</v>
      </c>
      <c r="H37" s="3">
        <v>0</v>
      </c>
      <c r="I37" s="3">
        <v>120000</v>
      </c>
      <c r="J37" s="3">
        <v>0</v>
      </c>
      <c r="K37" s="3">
        <v>0</v>
      </c>
      <c r="L37" s="3">
        <v>169000</v>
      </c>
      <c r="M37" s="3">
        <v>0</v>
      </c>
      <c r="N37" s="3">
        <v>169000</v>
      </c>
      <c r="O37" s="26" t="s">
        <v>95</v>
      </c>
    </row>
    <row r="38" spans="1:15" ht="15">
      <c r="A38" s="4"/>
      <c r="B38" s="53" t="s">
        <v>1267</v>
      </c>
      <c r="C38" s="54"/>
      <c r="D38" s="26" t="s">
        <v>97</v>
      </c>
      <c r="E38" s="3">
        <v>8997000</v>
      </c>
      <c r="F38" s="3">
        <v>43248000</v>
      </c>
      <c r="G38" s="3">
        <v>0</v>
      </c>
      <c r="H38" s="3">
        <v>87000</v>
      </c>
      <c r="I38" s="3">
        <v>52332000</v>
      </c>
      <c r="J38" s="3">
        <v>11774000</v>
      </c>
      <c r="K38" s="3">
        <v>42962000</v>
      </c>
      <c r="L38" s="3">
        <v>0</v>
      </c>
      <c r="M38" s="3">
        <v>98000</v>
      </c>
      <c r="N38" s="3">
        <v>54834000</v>
      </c>
      <c r="O38" s="26" t="s">
        <v>97</v>
      </c>
    </row>
    <row r="39" spans="1:15" ht="15">
      <c r="A39" s="4"/>
      <c r="B39" s="53" t="s">
        <v>1398</v>
      </c>
      <c r="C39" s="71"/>
      <c r="D39" s="26" t="s">
        <v>99</v>
      </c>
      <c r="E39" s="3"/>
      <c r="F39" s="3"/>
      <c r="G39" s="3"/>
      <c r="H39" s="3"/>
      <c r="I39" s="3">
        <v>0</v>
      </c>
      <c r="J39" s="3"/>
      <c r="K39" s="3"/>
      <c r="L39" s="3"/>
      <c r="M39" s="3"/>
      <c r="N39" s="3">
        <v>0</v>
      </c>
      <c r="O39" s="26" t="s">
        <v>99</v>
      </c>
    </row>
    <row r="40" spans="1:15" ht="15">
      <c r="A40" s="4"/>
      <c r="B40" s="53" t="s">
        <v>1297</v>
      </c>
      <c r="C40" s="53"/>
      <c r="D40" s="26" t="s">
        <v>100</v>
      </c>
      <c r="E40" s="3"/>
      <c r="F40" s="3"/>
      <c r="G40" s="3"/>
      <c r="H40" s="3"/>
      <c r="I40" s="3">
        <v>0</v>
      </c>
      <c r="J40" s="3"/>
      <c r="K40" s="3"/>
      <c r="L40" s="3"/>
      <c r="M40" s="3"/>
      <c r="N40" s="3">
        <v>0</v>
      </c>
      <c r="O40" s="26" t="s">
        <v>100</v>
      </c>
    </row>
    <row r="41" spans="1:15" ht="15">
      <c r="A41" s="4"/>
      <c r="B41" s="53" t="s">
        <v>1270</v>
      </c>
      <c r="C41" s="53"/>
      <c r="D41" s="26" t="s">
        <v>101</v>
      </c>
      <c r="E41" s="3">
        <v>6891000</v>
      </c>
      <c r="F41" s="3">
        <v>12454000</v>
      </c>
      <c r="G41" s="3">
        <v>2181000</v>
      </c>
      <c r="H41" s="3">
        <v>0</v>
      </c>
      <c r="I41" s="3">
        <v>21526000</v>
      </c>
      <c r="J41" s="3">
        <v>9607000</v>
      </c>
      <c r="K41" s="3">
        <v>12782000</v>
      </c>
      <c r="L41" s="3">
        <v>2413000</v>
      </c>
      <c r="M41" s="3">
        <v>0</v>
      </c>
      <c r="N41" s="3">
        <v>24802000</v>
      </c>
      <c r="O41" s="26" t="s">
        <v>101</v>
      </c>
    </row>
    <row r="42" spans="1:15" ht="15">
      <c r="A42" s="4"/>
      <c r="B42" s="53" t="s">
        <v>1293</v>
      </c>
      <c r="C42" s="53"/>
      <c r="D42" s="26" t="s">
        <v>104</v>
      </c>
      <c r="E42" s="3">
        <v>5699000</v>
      </c>
      <c r="F42" s="3">
        <v>14567000</v>
      </c>
      <c r="G42" s="3">
        <v>1714000</v>
      </c>
      <c r="H42" s="3">
        <v>0</v>
      </c>
      <c r="I42" s="3">
        <v>21980000</v>
      </c>
      <c r="J42" s="3">
        <v>10226000</v>
      </c>
      <c r="K42" s="3">
        <v>9956000</v>
      </c>
      <c r="L42" s="3">
        <v>2373000</v>
      </c>
      <c r="M42" s="3">
        <v>0</v>
      </c>
      <c r="N42" s="3">
        <v>22555000</v>
      </c>
      <c r="O42" s="26" t="s">
        <v>104</v>
      </c>
    </row>
    <row r="43" spans="1:15" ht="15">
      <c r="A43" s="4"/>
      <c r="B43" s="53" t="s">
        <v>1274</v>
      </c>
      <c r="C43" s="53"/>
      <c r="D43" s="26" t="s">
        <v>106</v>
      </c>
      <c r="E43" s="3">
        <v>0</v>
      </c>
      <c r="F43" s="3">
        <v>63990000</v>
      </c>
      <c r="G43" s="3">
        <v>0</v>
      </c>
      <c r="H43" s="3">
        <v>0</v>
      </c>
      <c r="I43" s="3">
        <v>63990000</v>
      </c>
      <c r="J43" s="3">
        <v>0</v>
      </c>
      <c r="K43" s="3">
        <v>59768000</v>
      </c>
      <c r="L43" s="3">
        <v>0</v>
      </c>
      <c r="M43" s="3">
        <v>0</v>
      </c>
      <c r="N43" s="3">
        <v>59768000</v>
      </c>
      <c r="O43" s="26" t="s">
        <v>106</v>
      </c>
    </row>
    <row r="44" spans="1:15" ht="15">
      <c r="A44" s="4"/>
      <c r="B44" s="54" t="s">
        <v>1531</v>
      </c>
      <c r="C44" s="17" t="s">
        <v>1090</v>
      </c>
      <c r="D44" s="26" t="s">
        <v>107</v>
      </c>
      <c r="E44" s="3">
        <v>64000</v>
      </c>
      <c r="F44" s="3">
        <v>106000</v>
      </c>
      <c r="G44" s="38"/>
      <c r="H44" s="38"/>
      <c r="I44" s="38"/>
      <c r="J44" s="3">
        <v>38000</v>
      </c>
      <c r="K44" s="3">
        <v>-26000</v>
      </c>
      <c r="L44" s="38"/>
      <c r="M44" s="38"/>
      <c r="N44" s="38"/>
      <c r="O44" s="26" t="s">
        <v>107</v>
      </c>
    </row>
    <row r="45" spans="1:15" ht="15">
      <c r="A45" s="4"/>
      <c r="B45" s="55"/>
      <c r="C45" s="17" t="s">
        <v>1086</v>
      </c>
      <c r="D45" s="26" t="s">
        <v>110</v>
      </c>
      <c r="E45" s="3">
        <v>0</v>
      </c>
      <c r="F45" s="3">
        <v>127000</v>
      </c>
      <c r="G45" s="38"/>
      <c r="H45" s="38"/>
      <c r="I45" s="38"/>
      <c r="J45" s="3">
        <v>0</v>
      </c>
      <c r="K45" s="3">
        <v>38000</v>
      </c>
      <c r="L45" s="38"/>
      <c r="M45" s="38"/>
      <c r="N45" s="38"/>
      <c r="O45" s="26" t="s">
        <v>110</v>
      </c>
    </row>
    <row r="46" spans="1:15" ht="15">
      <c r="A46" s="4"/>
      <c r="B46" s="55"/>
      <c r="C46" s="17" t="s">
        <v>1218</v>
      </c>
      <c r="D46" s="26" t="s">
        <v>111</v>
      </c>
      <c r="E46" s="3">
        <v>37000</v>
      </c>
      <c r="F46" s="3">
        <v>575000</v>
      </c>
      <c r="G46" s="38"/>
      <c r="H46" s="38"/>
      <c r="I46" s="38"/>
      <c r="J46" s="3">
        <v>39000</v>
      </c>
      <c r="K46" s="3">
        <v>564000</v>
      </c>
      <c r="L46" s="38"/>
      <c r="M46" s="38"/>
      <c r="N46" s="38"/>
      <c r="O46" s="26" t="s">
        <v>111</v>
      </c>
    </row>
    <row r="47" spans="1:15" ht="15">
      <c r="A47" s="4"/>
      <c r="B47" s="55"/>
      <c r="C47" s="17" t="s">
        <v>1217</v>
      </c>
      <c r="D47" s="26" t="s">
        <v>113</v>
      </c>
      <c r="E47" s="3">
        <v>9000</v>
      </c>
      <c r="F47" s="38"/>
      <c r="G47" s="38"/>
      <c r="H47" s="38"/>
      <c r="I47" s="38"/>
      <c r="J47" s="3">
        <v>18000</v>
      </c>
      <c r="K47" s="38"/>
      <c r="L47" s="38"/>
      <c r="M47" s="38"/>
      <c r="N47" s="38"/>
      <c r="O47" s="26" t="s">
        <v>113</v>
      </c>
    </row>
    <row r="48" spans="1:15" ht="15.9" customHeight="1">
      <c r="A48" s="4"/>
      <c r="B48" s="55"/>
      <c r="C48" s="17" t="s">
        <v>1528</v>
      </c>
      <c r="D48" s="26" t="s">
        <v>114</v>
      </c>
      <c r="E48" s="38"/>
      <c r="F48" s="3">
        <v>626000</v>
      </c>
      <c r="G48" s="38"/>
      <c r="H48" s="38"/>
      <c r="I48" s="38"/>
      <c r="J48" s="38"/>
      <c r="K48" s="3">
        <v>528000</v>
      </c>
      <c r="L48" s="38"/>
      <c r="M48" s="38"/>
      <c r="N48" s="38"/>
      <c r="O48" s="26" t="s">
        <v>114</v>
      </c>
    </row>
    <row r="49" spans="1:15" ht="30.9" customHeight="1">
      <c r="A49" s="4"/>
      <c r="B49" s="55"/>
      <c r="C49" s="17" t="s">
        <v>1726</v>
      </c>
      <c r="D49" s="26" t="s">
        <v>115</v>
      </c>
      <c r="E49" s="3">
        <v>110000</v>
      </c>
      <c r="F49" s="3">
        <v>1434000</v>
      </c>
      <c r="G49" s="38"/>
      <c r="H49" s="38"/>
      <c r="I49" s="38"/>
      <c r="J49" s="3">
        <v>95000</v>
      </c>
      <c r="K49" s="3">
        <v>1104000</v>
      </c>
      <c r="L49" s="38"/>
      <c r="M49" s="38"/>
      <c r="N49" s="38"/>
      <c r="O49" s="26" t="s">
        <v>115</v>
      </c>
    </row>
    <row r="50" spans="1:15" ht="30.9" customHeight="1">
      <c r="A50" s="4"/>
      <c r="B50" s="55"/>
      <c r="C50" s="17" t="s">
        <v>1999</v>
      </c>
      <c r="D50" s="26" t="s">
        <v>117</v>
      </c>
      <c r="E50" s="38"/>
      <c r="F50" s="3">
        <v>153000</v>
      </c>
      <c r="G50" s="38"/>
      <c r="H50" s="38"/>
      <c r="I50" s="38"/>
      <c r="J50" s="38"/>
      <c r="K50" s="3">
        <v>108000</v>
      </c>
      <c r="L50" s="38"/>
      <c r="M50" s="38"/>
      <c r="N50" s="38"/>
      <c r="O50" s="26" t="s">
        <v>117</v>
      </c>
    </row>
    <row r="51" spans="1:15" ht="30.9" customHeight="1">
      <c r="A51" s="4"/>
      <c r="B51" s="55"/>
      <c r="C51" s="17" t="s">
        <v>2046</v>
      </c>
      <c r="D51" s="26" t="s">
        <v>118</v>
      </c>
      <c r="E51" s="38"/>
      <c r="F51" s="3">
        <v>64000</v>
      </c>
      <c r="G51" s="38"/>
      <c r="H51" s="38"/>
      <c r="I51" s="38"/>
      <c r="J51" s="38"/>
      <c r="K51" s="3">
        <v>-40000</v>
      </c>
      <c r="L51" s="38"/>
      <c r="M51" s="38"/>
      <c r="N51" s="38"/>
      <c r="O51" s="26" t="s">
        <v>118</v>
      </c>
    </row>
    <row r="52" spans="1:15" ht="15">
      <c r="A52" s="4"/>
      <c r="B52" s="53"/>
      <c r="C52" s="17" t="s">
        <v>991</v>
      </c>
      <c r="D52" s="26" t="s">
        <v>119</v>
      </c>
      <c r="E52" s="3">
        <v>99000</v>
      </c>
      <c r="F52" s="3">
        <v>0</v>
      </c>
      <c r="G52" s="38"/>
      <c r="H52" s="38"/>
      <c r="I52" s="38"/>
      <c r="J52" s="3">
        <v>97000</v>
      </c>
      <c r="K52" s="3">
        <v>0</v>
      </c>
      <c r="L52" s="38"/>
      <c r="M52" s="38"/>
      <c r="N52" s="38"/>
      <c r="O52" s="26" t="s">
        <v>119</v>
      </c>
    </row>
    <row r="53" spans="1:15" ht="15">
      <c r="A53" s="4"/>
      <c r="B53" s="54" t="s">
        <v>1725</v>
      </c>
      <c r="C53" s="54"/>
      <c r="D53" s="28" t="s">
        <v>120</v>
      </c>
      <c r="E53" s="23">
        <v>209000</v>
      </c>
      <c r="F53" s="23">
        <v>1651000</v>
      </c>
      <c r="G53" s="23">
        <v>396000</v>
      </c>
      <c r="H53" s="23">
        <v>113000</v>
      </c>
      <c r="I53" s="23">
        <v>2369000</v>
      </c>
      <c r="J53" s="23">
        <v>192000</v>
      </c>
      <c r="K53" s="23">
        <v>1172000</v>
      </c>
      <c r="L53" s="23">
        <v>173000</v>
      </c>
      <c r="M53" s="23">
        <v>38000</v>
      </c>
      <c r="N53" s="23">
        <v>1575000</v>
      </c>
      <c r="O53" s="28" t="s">
        <v>120</v>
      </c>
    </row>
  </sheetData>
  <mergeCells count="31">
    <mergeCell ref="B53:C53"/>
    <mergeCell ref="B40:C40"/>
    <mergeCell ref="B41:C41"/>
    <mergeCell ref="B42:C42"/>
    <mergeCell ref="B43:C43"/>
    <mergeCell ref="B44:B52"/>
    <mergeCell ref="B34:C34"/>
    <mergeCell ref="B35:C35"/>
    <mergeCell ref="B36:C36"/>
    <mergeCell ref="B38:C38"/>
    <mergeCell ref="B39:C39"/>
    <mergeCell ref="B29:C29"/>
    <mergeCell ref="B30:C30"/>
    <mergeCell ref="B31:C31"/>
    <mergeCell ref="B32:C32"/>
    <mergeCell ref="B33:C33"/>
    <mergeCell ref="B18:B20"/>
    <mergeCell ref="B21:B23"/>
    <mergeCell ref="B24:C24"/>
    <mergeCell ref="B25:C25"/>
    <mergeCell ref="B26:B28"/>
    <mergeCell ref="J12:N12"/>
    <mergeCell ref="E13:I13"/>
    <mergeCell ref="J13:N13"/>
    <mergeCell ref="B16:C16"/>
    <mergeCell ref="B17:C17"/>
    <mergeCell ref="A1:C1"/>
    <mergeCell ref="A2:C2"/>
    <mergeCell ref="D4:E4"/>
    <mergeCell ref="B10:H10"/>
    <mergeCell ref="E12:I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'@lists'!$A$63:$B$63</xm:f>
          </x14:formula1>
          <xm:sqref>C8</xm:sqref>
        </x14:dataValidation>
      </x14:dataValidations>
    </ext>
  </extLst>
</worksheet>
</file>

<file path=xl/worksheets/sheet63.xml><?xml version="1.0" encoding="utf-8"?>
<worksheet xmlns="http://schemas.openxmlformats.org/spreadsheetml/2006/main" xmlns:r="http://schemas.openxmlformats.org/officeDocument/2006/relationships">
  <sheetPr>
    <outlinePr summaryBelow="0" summaryRight="0"/>
  </sheetPr>
  <dimension ref="A1:L24"/>
  <sheetViews>
    <sheetView workbookViewId="0"/>
  </sheetViews>
  <sheetFormatPr defaultColWidth="11.44140625" defaultRowHeight="13.2"/>
  <cols>
    <col min="1" max="1" width="2.88671875" customWidth="1"/>
    <col min="2" max="2" width="21.5546875" customWidth="1"/>
    <col min="3" max="3" width="8.33203125" customWidth="1"/>
    <col min="4" max="11" width="21.5546875" customWidth="1"/>
    <col min="12" max="12" width="8.33203125" customWidth="1"/>
  </cols>
  <sheetData>
    <row r="1" spans="1:12" ht="15">
      <c r="A1" s="47" t="s">
        <v>862</v>
      </c>
      <c r="B1" s="48"/>
      <c r="C1" s="48"/>
      <c r="D1" s="4"/>
      <c r="E1" s="4"/>
      <c r="F1" s="4"/>
      <c r="G1" s="4"/>
      <c r="H1" s="4"/>
      <c r="I1" s="4"/>
      <c r="J1" s="4"/>
      <c r="K1" s="4"/>
      <c r="L1" s="4"/>
    </row>
    <row r="2" spans="1:12" ht="15">
      <c r="A2" s="47" t="s">
        <v>1043</v>
      </c>
      <c r="B2" s="48"/>
      <c r="C2" s="48"/>
      <c r="D2" s="4"/>
      <c r="E2" s="4"/>
      <c r="F2" s="4"/>
      <c r="G2" s="4"/>
      <c r="H2" s="4"/>
      <c r="I2" s="4"/>
      <c r="J2" s="4"/>
      <c r="K2" s="4"/>
      <c r="L2" s="4"/>
    </row>
    <row r="3" spans="1:12" ht="14.1" customHeight="1">
      <c r="A3" s="4"/>
      <c r="B3" s="4"/>
      <c r="C3" s="4"/>
      <c r="D3" s="4"/>
      <c r="E3" s="4"/>
      <c r="F3" s="4"/>
      <c r="G3" s="4"/>
      <c r="H3" s="4"/>
      <c r="I3" s="4"/>
      <c r="J3" s="4"/>
      <c r="K3" s="4"/>
      <c r="L3" s="4"/>
    </row>
    <row r="4" spans="1:12" ht="15">
      <c r="A4" s="14"/>
      <c r="B4" s="18" t="s">
        <v>842</v>
      </c>
      <c r="C4" s="24" t="s">
        <v>69</v>
      </c>
      <c r="D4" s="49" t="str">
        <f>IF(C4&lt;&gt;"",VLOOKUP(C4,'@Entities'!A2:B71,2,0),"")</f>
        <v>בנק הפועלים בע"מ</v>
      </c>
      <c r="E4" s="50"/>
      <c r="F4" s="4"/>
      <c r="G4" s="4"/>
      <c r="H4" s="4"/>
      <c r="I4" s="4"/>
      <c r="J4" s="4"/>
      <c r="K4" s="4"/>
      <c r="L4" s="4"/>
    </row>
    <row r="5" spans="1:12" ht="15">
      <c r="A5" s="11"/>
      <c r="B5" s="11" t="s">
        <v>2104</v>
      </c>
      <c r="C5" s="9">
        <v>43465</v>
      </c>
      <c r="D5" s="4"/>
      <c r="E5" s="4"/>
      <c r="F5" s="4"/>
      <c r="G5" s="4"/>
      <c r="H5" s="4"/>
      <c r="I5" s="4"/>
      <c r="J5" s="4"/>
      <c r="K5" s="4"/>
      <c r="L5" s="4"/>
    </row>
    <row r="6" spans="1:12" ht="18" customHeight="1">
      <c r="A6" s="11"/>
      <c r="B6" s="20" t="str">
        <f>"סוג מטבע"&amp;IF(C6="ILS","אלפי ש""""ח","")</f>
        <v>סוג מטבעאלפי ש""ח</v>
      </c>
      <c r="C6" s="25" t="s">
        <v>556</v>
      </c>
      <c r="D6" s="4"/>
      <c r="E6" s="4"/>
      <c r="F6" s="4"/>
      <c r="G6" s="4"/>
      <c r="H6" s="4"/>
      <c r="I6" s="4"/>
      <c r="J6" s="4"/>
      <c r="K6" s="4"/>
      <c r="L6" s="4"/>
    </row>
    <row r="7" spans="1:12" ht="15">
      <c r="A7" s="15"/>
      <c r="B7" s="15"/>
      <c r="C7" s="10"/>
      <c r="D7" s="4"/>
      <c r="E7" s="4"/>
      <c r="F7" s="4"/>
      <c r="G7" s="4"/>
      <c r="H7" s="4"/>
      <c r="I7" s="4"/>
      <c r="J7" s="4"/>
      <c r="K7" s="4"/>
      <c r="L7" s="4"/>
    </row>
    <row r="8" spans="1:12" ht="15">
      <c r="A8" s="16"/>
      <c r="B8" s="16" t="s">
        <v>1497</v>
      </c>
      <c r="C8" s="22" t="str">
        <f>B11</f>
        <v>630-71</v>
      </c>
      <c r="D8" s="4"/>
      <c r="E8" s="4"/>
      <c r="F8" s="4"/>
      <c r="G8" s="4"/>
      <c r="H8" s="4"/>
      <c r="I8" s="4"/>
      <c r="J8" s="4"/>
      <c r="K8" s="4"/>
      <c r="L8" s="4"/>
    </row>
    <row r="9" spans="1:12" ht="14.1" customHeight="1">
      <c r="A9" s="4"/>
      <c r="B9" s="4"/>
      <c r="C9" s="4"/>
      <c r="D9" s="4"/>
      <c r="E9" s="4"/>
      <c r="F9" s="4"/>
      <c r="G9" s="4"/>
      <c r="H9" s="4"/>
      <c r="I9" s="4"/>
      <c r="J9" s="4"/>
      <c r="K9" s="4"/>
      <c r="L9" s="4"/>
    </row>
    <row r="10" spans="1:12" ht="18" customHeight="1">
      <c r="A10" s="4"/>
      <c r="B10" s="51" t="s">
        <v>285</v>
      </c>
      <c r="C10" s="48"/>
      <c r="D10" s="48"/>
      <c r="E10" s="48"/>
      <c r="F10" s="48"/>
      <c r="G10" s="48"/>
      <c r="H10" s="57"/>
      <c r="I10" s="4"/>
      <c r="J10" s="4"/>
      <c r="K10" s="4"/>
      <c r="L10" s="4"/>
    </row>
    <row r="11" spans="1:12" ht="15.6">
      <c r="A11" s="4"/>
      <c r="B11" s="21" t="s">
        <v>284</v>
      </c>
      <c r="C11" s="4"/>
      <c r="D11" s="4"/>
      <c r="E11" s="4"/>
      <c r="F11" s="4"/>
      <c r="G11" s="4"/>
      <c r="H11" s="4"/>
      <c r="I11" s="4"/>
      <c r="J11" s="4"/>
      <c r="K11" s="4"/>
      <c r="L11" s="4"/>
    </row>
    <row r="12" spans="1:12" ht="15">
      <c r="A12" s="4"/>
      <c r="B12" s="4"/>
      <c r="C12" s="4"/>
      <c r="D12" s="31" t="s">
        <v>2127</v>
      </c>
      <c r="E12" s="31" t="s">
        <v>2098</v>
      </c>
      <c r="F12" s="31" t="s">
        <v>1334</v>
      </c>
      <c r="G12" s="31" t="s">
        <v>2127</v>
      </c>
      <c r="H12" s="31" t="s">
        <v>2098</v>
      </c>
      <c r="I12" s="31" t="s">
        <v>1334</v>
      </c>
      <c r="J12" s="31" t="s">
        <v>2127</v>
      </c>
      <c r="K12" s="31" t="s">
        <v>2098</v>
      </c>
      <c r="L12" s="4"/>
    </row>
    <row r="13" spans="1:12" ht="30.9" customHeight="1">
      <c r="A13" s="4"/>
      <c r="B13" s="4"/>
      <c r="C13" s="4"/>
      <c r="D13" s="31" t="s">
        <v>1008</v>
      </c>
      <c r="E13" s="31" t="s">
        <v>1008</v>
      </c>
      <c r="F13" s="31" t="s">
        <v>1008</v>
      </c>
      <c r="G13" s="31" t="s">
        <v>1984</v>
      </c>
      <c r="H13" s="31" t="s">
        <v>1984</v>
      </c>
      <c r="I13" s="31" t="s">
        <v>1984</v>
      </c>
      <c r="J13" s="31" t="s">
        <v>1809</v>
      </c>
      <c r="K13" s="31" t="s">
        <v>1809</v>
      </c>
      <c r="L13" s="4"/>
    </row>
    <row r="14" spans="1:12" ht="14.1" customHeight="1">
      <c r="A14" s="4"/>
      <c r="B14" s="4"/>
      <c r="C14" s="4"/>
      <c r="D14" s="26" t="s">
        <v>51</v>
      </c>
      <c r="E14" s="26" t="s">
        <v>51</v>
      </c>
      <c r="F14" s="26" t="s">
        <v>51</v>
      </c>
      <c r="G14" s="26" t="s">
        <v>87</v>
      </c>
      <c r="H14" s="26" t="s">
        <v>87</v>
      </c>
      <c r="I14" s="26" t="s">
        <v>87</v>
      </c>
      <c r="J14" s="26" t="s">
        <v>109</v>
      </c>
      <c r="K14" s="26" t="s">
        <v>109</v>
      </c>
      <c r="L14" s="4"/>
    </row>
    <row r="15" spans="1:12" ht="15">
      <c r="A15" s="4"/>
      <c r="B15" s="17" t="s">
        <v>1251</v>
      </c>
      <c r="C15" s="26" t="s">
        <v>51</v>
      </c>
      <c r="D15" s="3">
        <v>13032000</v>
      </c>
      <c r="E15" s="3">
        <v>11785000</v>
      </c>
      <c r="F15" s="3">
        <v>11843000</v>
      </c>
      <c r="G15" s="3">
        <v>3737000</v>
      </c>
      <c r="H15" s="3">
        <v>3053000</v>
      </c>
      <c r="I15" s="3">
        <v>3037000</v>
      </c>
      <c r="J15" s="3">
        <v>426524000</v>
      </c>
      <c r="K15" s="3">
        <v>412114000</v>
      </c>
      <c r="L15" s="26" t="s">
        <v>51</v>
      </c>
    </row>
    <row r="16" spans="1:12" ht="15">
      <c r="A16" s="4"/>
      <c r="B16" s="17" t="s">
        <v>1939</v>
      </c>
      <c r="C16" s="26" t="s">
        <v>87</v>
      </c>
      <c r="D16" s="3">
        <v>480000</v>
      </c>
      <c r="E16" s="3">
        <v>507000</v>
      </c>
      <c r="F16" s="3">
        <v>502000</v>
      </c>
      <c r="G16" s="3">
        <v>65000</v>
      </c>
      <c r="H16" s="3">
        <v>49000</v>
      </c>
      <c r="I16" s="3">
        <v>7000</v>
      </c>
      <c r="J16" s="3">
        <v>27373000</v>
      </c>
      <c r="K16" s="3">
        <v>31081000</v>
      </c>
      <c r="L16" s="26" t="s">
        <v>87</v>
      </c>
    </row>
    <row r="17" spans="1:12" ht="15">
      <c r="A17" s="4"/>
      <c r="B17" s="17" t="s">
        <v>935</v>
      </c>
      <c r="C17" s="26" t="s">
        <v>109</v>
      </c>
      <c r="D17" s="3"/>
      <c r="E17" s="3"/>
      <c r="F17" s="3"/>
      <c r="G17" s="3"/>
      <c r="H17" s="3"/>
      <c r="I17" s="3"/>
      <c r="J17" s="3"/>
      <c r="K17" s="3"/>
      <c r="L17" s="26" t="s">
        <v>109</v>
      </c>
    </row>
    <row r="18" spans="1:12" ht="15">
      <c r="A18" s="4"/>
      <c r="B18" s="17" t="s">
        <v>903</v>
      </c>
      <c r="C18" s="26" t="s">
        <v>123</v>
      </c>
      <c r="D18" s="3"/>
      <c r="E18" s="3"/>
      <c r="F18" s="3"/>
      <c r="G18" s="3"/>
      <c r="H18" s="3"/>
      <c r="I18" s="3"/>
      <c r="J18" s="3"/>
      <c r="K18" s="3"/>
      <c r="L18" s="26" t="s">
        <v>123</v>
      </c>
    </row>
    <row r="19" spans="1:12" ht="15">
      <c r="A19" s="4"/>
      <c r="B19" s="17" t="s">
        <v>2042</v>
      </c>
      <c r="C19" s="26" t="s">
        <v>137</v>
      </c>
      <c r="D19" s="3"/>
      <c r="E19" s="3"/>
      <c r="F19" s="3"/>
      <c r="G19" s="3"/>
      <c r="H19" s="3"/>
      <c r="I19" s="3"/>
      <c r="J19" s="3"/>
      <c r="K19" s="3"/>
      <c r="L19" s="26" t="s">
        <v>137</v>
      </c>
    </row>
    <row r="20" spans="1:12" ht="15">
      <c r="A20" s="4"/>
      <c r="B20" s="17" t="s">
        <v>1940</v>
      </c>
      <c r="C20" s="26" t="s">
        <v>143</v>
      </c>
      <c r="D20" s="3"/>
      <c r="E20" s="3"/>
      <c r="F20" s="3"/>
      <c r="G20" s="3"/>
      <c r="H20" s="3"/>
      <c r="I20" s="3"/>
      <c r="J20" s="3"/>
      <c r="K20" s="3"/>
      <c r="L20" s="26" t="s">
        <v>143</v>
      </c>
    </row>
    <row r="21" spans="1:12" ht="15">
      <c r="A21" s="4"/>
      <c r="B21" s="17" t="s">
        <v>1519</v>
      </c>
      <c r="C21" s="26" t="s">
        <v>348</v>
      </c>
      <c r="D21" s="3">
        <v>259000</v>
      </c>
      <c r="E21" s="3">
        <v>284000</v>
      </c>
      <c r="F21" s="3">
        <v>512000</v>
      </c>
      <c r="G21" s="3">
        <v>-1209000</v>
      </c>
      <c r="H21" s="3">
        <v>-429000</v>
      </c>
      <c r="I21" s="3">
        <v>-403000</v>
      </c>
      <c r="J21" s="3">
        <v>6962000</v>
      </c>
      <c r="K21" s="3">
        <v>11159000</v>
      </c>
      <c r="L21" s="26" t="s">
        <v>348</v>
      </c>
    </row>
    <row r="22" spans="1:12" ht="15">
      <c r="A22" s="4"/>
      <c r="B22" s="17" t="s">
        <v>746</v>
      </c>
      <c r="C22" s="26" t="s">
        <v>349</v>
      </c>
      <c r="D22" s="3">
        <v>3000</v>
      </c>
      <c r="E22" s="3">
        <v>1000</v>
      </c>
      <c r="F22" s="3">
        <v>18000</v>
      </c>
      <c r="G22" s="3">
        <v>2000</v>
      </c>
      <c r="H22" s="3">
        <v>-13000</v>
      </c>
      <c r="I22" s="3">
        <v>-13000</v>
      </c>
      <c r="J22" s="3">
        <v>67000</v>
      </c>
      <c r="K22" s="3">
        <v>70000</v>
      </c>
      <c r="L22" s="26" t="s">
        <v>349</v>
      </c>
    </row>
    <row r="23" spans="1:12" ht="15">
      <c r="A23" s="4"/>
      <c r="B23" s="17" t="s">
        <v>1738</v>
      </c>
      <c r="C23" s="26" t="s">
        <v>377</v>
      </c>
      <c r="D23" s="3">
        <v>742000</v>
      </c>
      <c r="E23" s="3">
        <v>792000</v>
      </c>
      <c r="F23" s="3">
        <v>1032000</v>
      </c>
      <c r="G23" s="3">
        <v>-1142000</v>
      </c>
      <c r="H23" s="3">
        <v>-393000</v>
      </c>
      <c r="I23" s="3">
        <v>-409000</v>
      </c>
      <c r="J23" s="3">
        <v>34402000</v>
      </c>
      <c r="K23" s="3">
        <v>42310000</v>
      </c>
      <c r="L23" s="26" t="s">
        <v>377</v>
      </c>
    </row>
    <row r="24" spans="1:12" ht="15">
      <c r="A24" s="4"/>
      <c r="B24" s="13" t="s">
        <v>1735</v>
      </c>
      <c r="C24" s="28" t="s">
        <v>58</v>
      </c>
      <c r="D24" s="23">
        <v>13774000</v>
      </c>
      <c r="E24" s="23">
        <v>12577000</v>
      </c>
      <c r="F24" s="23">
        <v>12875000</v>
      </c>
      <c r="G24" s="23">
        <v>2595000</v>
      </c>
      <c r="H24" s="23">
        <v>2660000</v>
      </c>
      <c r="I24" s="23">
        <v>2628000</v>
      </c>
      <c r="J24" s="23">
        <v>460926000</v>
      </c>
      <c r="K24" s="23">
        <v>454424000</v>
      </c>
      <c r="L24" s="28" t="s">
        <v>58</v>
      </c>
    </row>
  </sheetData>
  <mergeCells count="4">
    <mergeCell ref="A1:C1"/>
    <mergeCell ref="A2:C2"/>
    <mergeCell ref="D4:E4"/>
    <mergeCell ref="B10:H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'@lists'!$A$64:$B$64</xm:f>
          </x14:formula1>
          <xm:sqref>C8</xm:sqref>
        </x14:dataValidation>
      </x14:dataValidations>
    </ext>
  </extLst>
</worksheet>
</file>

<file path=xl/worksheets/sheet64.xml><?xml version="1.0" encoding="utf-8"?>
<worksheet xmlns="http://schemas.openxmlformats.org/spreadsheetml/2006/main" xmlns:r="http://schemas.openxmlformats.org/officeDocument/2006/relationships">
  <sheetPr>
    <outlinePr summaryBelow="0" summaryRight="0"/>
  </sheetPr>
  <dimension ref="A1:T40"/>
  <sheetViews>
    <sheetView workbookViewId="0"/>
  </sheetViews>
  <sheetFormatPr defaultColWidth="11.44140625" defaultRowHeight="13.2"/>
  <cols>
    <col min="1" max="1" width="2.88671875" customWidth="1"/>
    <col min="2" max="2" width="13.33203125" customWidth="1"/>
    <col min="3" max="3" width="21.5546875" customWidth="1"/>
    <col min="4" max="4" width="24.5546875" customWidth="1"/>
    <col min="5" max="5" width="8.33203125" customWidth="1"/>
    <col min="6" max="19" width="21.5546875" customWidth="1"/>
    <col min="20" max="20" width="8.33203125" customWidth="1"/>
  </cols>
  <sheetData>
    <row r="1" spans="1:20" ht="15">
      <c r="A1" s="47" t="s">
        <v>862</v>
      </c>
      <c r="B1" s="48"/>
      <c r="C1" s="48"/>
      <c r="D1" s="4"/>
      <c r="E1" s="4"/>
      <c r="F1" s="4"/>
      <c r="G1" s="4"/>
      <c r="H1" s="4"/>
      <c r="I1" s="4"/>
      <c r="J1" s="4"/>
      <c r="K1" s="4"/>
      <c r="L1" s="4"/>
      <c r="M1" s="4"/>
      <c r="N1" s="4"/>
      <c r="O1" s="4"/>
      <c r="P1" s="4"/>
      <c r="Q1" s="4"/>
      <c r="R1" s="4"/>
      <c r="S1" s="4"/>
      <c r="T1" s="4"/>
    </row>
    <row r="2" spans="1:20" ht="15">
      <c r="A2" s="47" t="s">
        <v>1043</v>
      </c>
      <c r="B2" s="48"/>
      <c r="C2" s="48"/>
      <c r="D2" s="4"/>
      <c r="E2" s="4"/>
      <c r="F2" s="4"/>
      <c r="G2" s="4"/>
      <c r="H2" s="4"/>
      <c r="I2" s="4"/>
      <c r="J2" s="4"/>
      <c r="K2" s="4"/>
      <c r="L2" s="4"/>
      <c r="M2" s="4"/>
      <c r="N2" s="4"/>
      <c r="O2" s="4"/>
      <c r="P2" s="4"/>
      <c r="Q2" s="4"/>
      <c r="R2" s="4"/>
      <c r="S2" s="4"/>
      <c r="T2" s="4"/>
    </row>
    <row r="3" spans="1:20" ht="14.1" customHeight="1">
      <c r="A3" s="4"/>
      <c r="B3" s="4"/>
      <c r="C3" s="4"/>
      <c r="D3" s="4"/>
      <c r="E3" s="4"/>
      <c r="F3" s="4"/>
      <c r="G3" s="4"/>
      <c r="H3" s="4"/>
      <c r="I3" s="4"/>
      <c r="J3" s="4"/>
      <c r="K3" s="4"/>
      <c r="L3" s="4"/>
      <c r="M3" s="4"/>
      <c r="N3" s="4"/>
      <c r="O3" s="4"/>
      <c r="P3" s="4"/>
      <c r="Q3" s="4"/>
      <c r="R3" s="4"/>
      <c r="S3" s="4"/>
      <c r="T3" s="4"/>
    </row>
    <row r="4" spans="1:20" ht="15">
      <c r="A4" s="14"/>
      <c r="B4" s="18" t="s">
        <v>842</v>
      </c>
      <c r="C4" s="24" t="s">
        <v>69</v>
      </c>
      <c r="D4" s="49" t="str">
        <f>IF(C4&lt;&gt;"",VLOOKUP(C4,'@Entities'!A2:B71,2,0),"")</f>
        <v>בנק הפועלים בע"מ</v>
      </c>
      <c r="E4" s="50"/>
      <c r="F4" s="4"/>
      <c r="G4" s="4"/>
      <c r="H4" s="4"/>
      <c r="I4" s="4"/>
      <c r="J4" s="4"/>
      <c r="K4" s="4"/>
      <c r="L4" s="4"/>
      <c r="M4" s="4"/>
      <c r="N4" s="4"/>
      <c r="O4" s="4"/>
      <c r="P4" s="4"/>
      <c r="Q4" s="4"/>
      <c r="R4" s="4"/>
      <c r="S4" s="4"/>
      <c r="T4" s="4"/>
    </row>
    <row r="5" spans="1:20" ht="15">
      <c r="A5" s="11"/>
      <c r="B5" s="11" t="s">
        <v>2104</v>
      </c>
      <c r="C5" s="9">
        <v>43465</v>
      </c>
      <c r="D5" s="4"/>
      <c r="E5" s="4"/>
      <c r="F5" s="4"/>
      <c r="G5" s="4"/>
      <c r="H5" s="4"/>
      <c r="I5" s="4"/>
      <c r="J5" s="4"/>
      <c r="K5" s="4"/>
      <c r="L5" s="4"/>
      <c r="M5" s="4"/>
      <c r="N5" s="4"/>
      <c r="O5" s="4"/>
      <c r="P5" s="4"/>
      <c r="Q5" s="4"/>
      <c r="R5" s="4"/>
      <c r="S5" s="4"/>
      <c r="T5" s="4"/>
    </row>
    <row r="6" spans="1:20" ht="15">
      <c r="A6" s="11"/>
      <c r="B6" s="20" t="str">
        <f>"סוג מטבע"&amp;IF(C6="ILS","אלפי ש""""ח","")</f>
        <v>סוג מטבעאלפי ש""ח</v>
      </c>
      <c r="C6" s="25" t="s">
        <v>556</v>
      </c>
      <c r="D6" s="4"/>
      <c r="E6" s="4"/>
      <c r="F6" s="4"/>
      <c r="G6" s="4"/>
      <c r="H6" s="4"/>
      <c r="I6" s="4"/>
      <c r="J6" s="4"/>
      <c r="K6" s="4"/>
      <c r="L6" s="4"/>
      <c r="M6" s="4"/>
      <c r="N6" s="4"/>
      <c r="O6" s="4"/>
      <c r="P6" s="4"/>
      <c r="Q6" s="4"/>
      <c r="R6" s="4"/>
      <c r="S6" s="4"/>
      <c r="T6" s="4"/>
    </row>
    <row r="7" spans="1:20" ht="15">
      <c r="A7" s="15"/>
      <c r="B7" s="15"/>
      <c r="C7" s="10"/>
      <c r="D7" s="4"/>
      <c r="E7" s="4"/>
      <c r="F7" s="4"/>
      <c r="G7" s="4"/>
      <c r="H7" s="4"/>
      <c r="I7" s="4"/>
      <c r="J7" s="4"/>
      <c r="K7" s="4"/>
      <c r="L7" s="4"/>
      <c r="M7" s="4"/>
      <c r="N7" s="4"/>
      <c r="O7" s="4"/>
      <c r="P7" s="4"/>
      <c r="Q7" s="4"/>
      <c r="R7" s="4"/>
      <c r="S7" s="4"/>
      <c r="T7" s="4"/>
    </row>
    <row r="8" spans="1:20" ht="15">
      <c r="A8" s="16"/>
      <c r="B8" s="16" t="s">
        <v>1497</v>
      </c>
      <c r="C8" s="22" t="str">
        <f>B11</f>
        <v>630-72</v>
      </c>
      <c r="D8" s="4"/>
      <c r="E8" s="4"/>
      <c r="F8" s="4"/>
      <c r="G8" s="4"/>
      <c r="H8" s="4"/>
      <c r="I8" s="4"/>
      <c r="J8" s="4"/>
      <c r="K8" s="4"/>
      <c r="L8" s="4"/>
      <c r="M8" s="4"/>
      <c r="N8" s="4"/>
      <c r="O8" s="4"/>
      <c r="P8" s="4"/>
      <c r="Q8" s="4"/>
      <c r="R8" s="4"/>
      <c r="S8" s="4"/>
      <c r="T8" s="4"/>
    </row>
    <row r="9" spans="1:20" ht="14.1" customHeight="1">
      <c r="A9" s="4"/>
      <c r="B9" s="4"/>
      <c r="C9" s="4"/>
      <c r="D9" s="4"/>
      <c r="E9" s="4"/>
      <c r="F9" s="4"/>
      <c r="G9" s="4"/>
      <c r="H9" s="4"/>
      <c r="I9" s="4"/>
      <c r="J9" s="4"/>
      <c r="K9" s="4"/>
      <c r="L9" s="4"/>
      <c r="M9" s="4"/>
      <c r="N9" s="4"/>
      <c r="O9" s="4"/>
      <c r="P9" s="4"/>
      <c r="Q9" s="4"/>
      <c r="R9" s="4"/>
      <c r="S9" s="4"/>
      <c r="T9" s="4"/>
    </row>
    <row r="10" spans="1:20" ht="18" customHeight="1">
      <c r="A10" s="4"/>
      <c r="B10" s="51" t="s">
        <v>287</v>
      </c>
      <c r="C10" s="48"/>
      <c r="D10" s="48"/>
      <c r="E10" s="48"/>
      <c r="F10" s="48"/>
      <c r="G10" s="48"/>
      <c r="H10" s="57"/>
      <c r="I10" s="4"/>
      <c r="J10" s="4"/>
      <c r="K10" s="4"/>
      <c r="L10" s="4"/>
      <c r="M10" s="4"/>
      <c r="N10" s="4"/>
      <c r="O10" s="4"/>
      <c r="P10" s="4"/>
      <c r="Q10" s="4"/>
      <c r="R10" s="4"/>
      <c r="S10" s="4"/>
      <c r="T10" s="4"/>
    </row>
    <row r="11" spans="1:20" ht="15.6">
      <c r="A11" s="4"/>
      <c r="B11" s="21" t="s">
        <v>286</v>
      </c>
      <c r="C11" s="4"/>
      <c r="D11" s="4"/>
      <c r="E11" s="4"/>
      <c r="F11" s="4"/>
      <c r="G11" s="4"/>
      <c r="H11" s="4"/>
      <c r="I11" s="4"/>
      <c r="J11" s="4"/>
      <c r="K11" s="4"/>
      <c r="L11" s="4"/>
      <c r="M11" s="4"/>
      <c r="N11" s="4"/>
      <c r="O11" s="4"/>
      <c r="P11" s="4"/>
      <c r="Q11" s="4"/>
      <c r="R11" s="4"/>
      <c r="S11" s="4"/>
      <c r="T11" s="4"/>
    </row>
    <row r="12" spans="1:20" ht="15">
      <c r="A12" s="4"/>
      <c r="B12" s="4"/>
      <c r="C12" s="4"/>
      <c r="D12" s="4"/>
      <c r="E12" s="4"/>
      <c r="F12" s="58" t="s">
        <v>2127</v>
      </c>
      <c r="G12" s="59"/>
      <c r="H12" s="59"/>
      <c r="I12" s="59"/>
      <c r="J12" s="59"/>
      <c r="K12" s="59"/>
      <c r="L12" s="58"/>
      <c r="M12" s="58" t="s">
        <v>2098</v>
      </c>
      <c r="N12" s="59"/>
      <c r="O12" s="59"/>
      <c r="P12" s="59"/>
      <c r="Q12" s="59"/>
      <c r="R12" s="59"/>
      <c r="S12" s="58"/>
      <c r="T12" s="4"/>
    </row>
    <row r="13" spans="1:20" ht="15">
      <c r="A13" s="4"/>
      <c r="B13" s="4"/>
      <c r="C13" s="4"/>
      <c r="D13" s="4"/>
      <c r="E13" s="4"/>
      <c r="F13" s="78" t="s">
        <v>1309</v>
      </c>
      <c r="G13" s="58" t="s">
        <v>891</v>
      </c>
      <c r="H13" s="58"/>
      <c r="I13" s="78" t="s">
        <v>1717</v>
      </c>
      <c r="J13" s="58" t="s">
        <v>1179</v>
      </c>
      <c r="K13" s="59"/>
      <c r="L13" s="58"/>
      <c r="M13" s="78" t="s">
        <v>1309</v>
      </c>
      <c r="N13" s="58" t="s">
        <v>891</v>
      </c>
      <c r="O13" s="58"/>
      <c r="P13" s="78" t="s">
        <v>1717</v>
      </c>
      <c r="Q13" s="58" t="s">
        <v>1179</v>
      </c>
      <c r="R13" s="59"/>
      <c r="S13" s="58"/>
      <c r="T13" s="4"/>
    </row>
    <row r="14" spans="1:20" ht="15">
      <c r="A14" s="4"/>
      <c r="B14" s="4"/>
      <c r="C14" s="4"/>
      <c r="D14" s="4"/>
      <c r="E14" s="4"/>
      <c r="F14" s="55"/>
      <c r="G14" s="58" t="s">
        <v>1310</v>
      </c>
      <c r="H14" s="58" t="s">
        <v>1885</v>
      </c>
      <c r="I14" s="55"/>
      <c r="J14" s="58" t="s">
        <v>902</v>
      </c>
      <c r="K14" s="58" t="s">
        <v>901</v>
      </c>
      <c r="L14" s="31"/>
      <c r="M14" s="55"/>
      <c r="N14" s="58" t="s">
        <v>1310</v>
      </c>
      <c r="O14" s="58" t="s">
        <v>1885</v>
      </c>
      <c r="P14" s="55"/>
      <c r="Q14" s="58" t="s">
        <v>902</v>
      </c>
      <c r="R14" s="58" t="s">
        <v>901</v>
      </c>
      <c r="S14" s="31"/>
      <c r="T14" s="4"/>
    </row>
    <row r="15" spans="1:20" ht="30" customHeight="1">
      <c r="A15" s="4"/>
      <c r="B15" s="4"/>
      <c r="C15" s="4"/>
      <c r="D15" s="4"/>
      <c r="E15" s="4"/>
      <c r="F15" s="58"/>
      <c r="G15" s="58"/>
      <c r="H15" s="58"/>
      <c r="I15" s="58"/>
      <c r="J15" s="58"/>
      <c r="K15" s="58"/>
      <c r="L15" s="31" t="s">
        <v>1392</v>
      </c>
      <c r="M15" s="58"/>
      <c r="N15" s="58"/>
      <c r="O15" s="58"/>
      <c r="P15" s="58"/>
      <c r="Q15" s="58"/>
      <c r="R15" s="58"/>
      <c r="S15" s="31" t="s">
        <v>1392</v>
      </c>
      <c r="T15" s="4"/>
    </row>
    <row r="16" spans="1:20" ht="14.1" customHeight="1">
      <c r="A16" s="4"/>
      <c r="B16" s="4"/>
      <c r="C16" s="4"/>
      <c r="D16" s="4"/>
      <c r="E16" s="4"/>
      <c r="F16" s="26" t="s">
        <v>51</v>
      </c>
      <c r="G16" s="26" t="s">
        <v>87</v>
      </c>
      <c r="H16" s="26" t="s">
        <v>109</v>
      </c>
      <c r="I16" s="26" t="s">
        <v>123</v>
      </c>
      <c r="J16" s="26" t="s">
        <v>137</v>
      </c>
      <c r="K16" s="26" t="s">
        <v>143</v>
      </c>
      <c r="L16" s="26" t="s">
        <v>378</v>
      </c>
      <c r="M16" s="26" t="s">
        <v>51</v>
      </c>
      <c r="N16" s="26" t="s">
        <v>87</v>
      </c>
      <c r="O16" s="26" t="s">
        <v>109</v>
      </c>
      <c r="P16" s="26" t="s">
        <v>123</v>
      </c>
      <c r="Q16" s="26" t="s">
        <v>137</v>
      </c>
      <c r="R16" s="26" t="s">
        <v>143</v>
      </c>
      <c r="S16" s="26" t="s">
        <v>378</v>
      </c>
      <c r="T16" s="4"/>
    </row>
    <row r="17" spans="1:20" ht="15">
      <c r="A17" s="4"/>
      <c r="B17" s="54" t="s">
        <v>1917</v>
      </c>
      <c r="C17" s="53" t="s">
        <v>822</v>
      </c>
      <c r="D17" s="53"/>
      <c r="E17" s="26" t="s">
        <v>51</v>
      </c>
      <c r="F17" s="3">
        <v>25351000</v>
      </c>
      <c r="G17" s="3">
        <v>372000</v>
      </c>
      <c r="H17" s="3">
        <v>259000</v>
      </c>
      <c r="I17" s="3">
        <v>25982000</v>
      </c>
      <c r="J17" s="3">
        <v>25000</v>
      </c>
      <c r="K17" s="3">
        <v>53000</v>
      </c>
      <c r="L17" s="38"/>
      <c r="M17" s="3">
        <v>22282000</v>
      </c>
      <c r="N17" s="3">
        <v>246000</v>
      </c>
      <c r="O17" s="3">
        <v>338000</v>
      </c>
      <c r="P17" s="3">
        <v>22866000</v>
      </c>
      <c r="Q17" s="3">
        <v>49000</v>
      </c>
      <c r="R17" s="3">
        <v>59000</v>
      </c>
      <c r="S17" s="38"/>
      <c r="T17" s="26" t="s">
        <v>51</v>
      </c>
    </row>
    <row r="18" spans="1:20" ht="15">
      <c r="A18" s="4"/>
      <c r="B18" s="55"/>
      <c r="C18" s="53" t="s">
        <v>823</v>
      </c>
      <c r="D18" s="53"/>
      <c r="E18" s="26" t="s">
        <v>87</v>
      </c>
      <c r="F18" s="3">
        <v>19068000</v>
      </c>
      <c r="G18" s="3">
        <v>277000</v>
      </c>
      <c r="H18" s="3">
        <v>284000</v>
      </c>
      <c r="I18" s="3">
        <v>19629000</v>
      </c>
      <c r="J18" s="3">
        <v>9000</v>
      </c>
      <c r="K18" s="3">
        <v>25000</v>
      </c>
      <c r="L18" s="38"/>
      <c r="M18" s="3">
        <v>18484000</v>
      </c>
      <c r="N18" s="3">
        <v>147000</v>
      </c>
      <c r="O18" s="3">
        <v>273000</v>
      </c>
      <c r="P18" s="3">
        <v>18904000</v>
      </c>
      <c r="Q18" s="3">
        <v>21000</v>
      </c>
      <c r="R18" s="3">
        <v>18000</v>
      </c>
      <c r="S18" s="38"/>
      <c r="T18" s="26" t="s">
        <v>87</v>
      </c>
    </row>
    <row r="19" spans="1:20" ht="15">
      <c r="A19" s="4"/>
      <c r="B19" s="55"/>
      <c r="C19" s="53" t="s">
        <v>2102</v>
      </c>
      <c r="D19" s="53"/>
      <c r="E19" s="26" t="s">
        <v>109</v>
      </c>
      <c r="F19" s="3">
        <v>15518000</v>
      </c>
      <c r="G19" s="3">
        <v>60000</v>
      </c>
      <c r="H19" s="3">
        <v>28000</v>
      </c>
      <c r="I19" s="3">
        <v>15606000</v>
      </c>
      <c r="J19" s="3">
        <v>2000</v>
      </c>
      <c r="K19" s="3">
        <v>2000</v>
      </c>
      <c r="L19" s="38"/>
      <c r="M19" s="3">
        <v>14131000</v>
      </c>
      <c r="N19" s="3">
        <v>56000</v>
      </c>
      <c r="O19" s="3">
        <v>30000</v>
      </c>
      <c r="P19" s="3">
        <v>14217000</v>
      </c>
      <c r="Q19" s="3">
        <v>2000</v>
      </c>
      <c r="R19" s="3">
        <v>11000</v>
      </c>
      <c r="S19" s="38"/>
      <c r="T19" s="26" t="s">
        <v>109</v>
      </c>
    </row>
    <row r="20" spans="1:20" ht="15">
      <c r="A20" s="4"/>
      <c r="B20" s="55"/>
      <c r="C20" s="53" t="s">
        <v>1494</v>
      </c>
      <c r="D20" s="53"/>
      <c r="E20" s="26" t="s">
        <v>123</v>
      </c>
      <c r="F20" s="3">
        <v>87023000</v>
      </c>
      <c r="G20" s="3">
        <v>2051000</v>
      </c>
      <c r="H20" s="3">
        <v>1085000</v>
      </c>
      <c r="I20" s="3">
        <v>90159000</v>
      </c>
      <c r="J20" s="3">
        <v>133000</v>
      </c>
      <c r="K20" s="3">
        <v>200000</v>
      </c>
      <c r="L20" s="38"/>
      <c r="M20" s="3">
        <v>81480000</v>
      </c>
      <c r="N20" s="3">
        <v>2450000</v>
      </c>
      <c r="O20" s="3">
        <v>1047000</v>
      </c>
      <c r="P20" s="3">
        <v>84977000</v>
      </c>
      <c r="Q20" s="3">
        <v>146000</v>
      </c>
      <c r="R20" s="3">
        <v>223000</v>
      </c>
      <c r="S20" s="38"/>
      <c r="T20" s="26" t="s">
        <v>123</v>
      </c>
    </row>
    <row r="21" spans="1:20" ht="15">
      <c r="A21" s="4"/>
      <c r="B21" s="55"/>
      <c r="C21" s="53" t="s">
        <v>1650</v>
      </c>
      <c r="D21" s="53"/>
      <c r="E21" s="26" t="s">
        <v>137</v>
      </c>
      <c r="F21" s="3">
        <v>146960000</v>
      </c>
      <c r="G21" s="3">
        <v>2760000</v>
      </c>
      <c r="H21" s="3">
        <v>1656000</v>
      </c>
      <c r="I21" s="3">
        <v>151376000</v>
      </c>
      <c r="J21" s="3">
        <v>169000</v>
      </c>
      <c r="K21" s="3">
        <v>280000</v>
      </c>
      <c r="L21" s="38"/>
      <c r="M21" s="3">
        <v>136377000</v>
      </c>
      <c r="N21" s="3">
        <v>2899000</v>
      </c>
      <c r="O21" s="3">
        <v>1688000</v>
      </c>
      <c r="P21" s="3">
        <v>140964000</v>
      </c>
      <c r="Q21" s="3">
        <v>218000</v>
      </c>
      <c r="R21" s="3">
        <v>311000</v>
      </c>
      <c r="S21" s="38"/>
      <c r="T21" s="26" t="s">
        <v>137</v>
      </c>
    </row>
    <row r="22" spans="1:20" ht="15">
      <c r="A22" s="4"/>
      <c r="B22" s="55"/>
      <c r="C22" s="53" t="s">
        <v>759</v>
      </c>
      <c r="D22" s="54"/>
      <c r="E22" s="26" t="s">
        <v>143</v>
      </c>
      <c r="F22" s="3">
        <v>69429000</v>
      </c>
      <c r="G22" s="3">
        <v>526000</v>
      </c>
      <c r="H22" s="3">
        <v>0</v>
      </c>
      <c r="I22" s="3">
        <v>69955000</v>
      </c>
      <c r="J22" s="3">
        <v>526000</v>
      </c>
      <c r="K22" s="3">
        <v>531000</v>
      </c>
      <c r="L22" s="38"/>
      <c r="M22" s="3">
        <v>64108000</v>
      </c>
      <c r="N22" s="3">
        <v>595000</v>
      </c>
      <c r="O22" s="3">
        <v>0</v>
      </c>
      <c r="P22" s="3">
        <v>64703000</v>
      </c>
      <c r="Q22" s="3">
        <v>592000</v>
      </c>
      <c r="R22" s="3">
        <v>419000</v>
      </c>
      <c r="S22" s="38"/>
      <c r="T22" s="26" t="s">
        <v>143</v>
      </c>
    </row>
    <row r="23" spans="1:20" ht="32.1" customHeight="1">
      <c r="A23" s="4"/>
      <c r="B23" s="55"/>
      <c r="C23" s="53" t="s">
        <v>1410</v>
      </c>
      <c r="D23" s="71"/>
      <c r="E23" s="26" t="s">
        <v>348</v>
      </c>
      <c r="F23" s="38"/>
      <c r="G23" s="3">
        <v>66000</v>
      </c>
      <c r="H23" s="38"/>
      <c r="I23" s="38"/>
      <c r="J23" s="38"/>
      <c r="K23" s="38"/>
      <c r="L23" s="38"/>
      <c r="M23" s="38"/>
      <c r="N23" s="3">
        <v>66000</v>
      </c>
      <c r="O23" s="38"/>
      <c r="P23" s="38"/>
      <c r="Q23" s="38"/>
      <c r="R23" s="38"/>
      <c r="S23" s="38"/>
      <c r="T23" s="26" t="s">
        <v>348</v>
      </c>
    </row>
    <row r="24" spans="1:20" ht="15">
      <c r="A24" s="4"/>
      <c r="B24" s="55"/>
      <c r="C24" s="53" t="s">
        <v>758</v>
      </c>
      <c r="D24" s="53"/>
      <c r="E24" s="26" t="s">
        <v>349</v>
      </c>
      <c r="F24" s="3">
        <v>42097000</v>
      </c>
      <c r="G24" s="3">
        <v>178000</v>
      </c>
      <c r="H24" s="3">
        <v>688000</v>
      </c>
      <c r="I24" s="3">
        <v>42963000</v>
      </c>
      <c r="J24" s="3">
        <v>107000</v>
      </c>
      <c r="K24" s="3">
        <v>176000</v>
      </c>
      <c r="L24" s="38"/>
      <c r="M24" s="3">
        <v>44347000</v>
      </c>
      <c r="N24" s="3">
        <v>110000</v>
      </c>
      <c r="O24" s="3">
        <v>713000</v>
      </c>
      <c r="P24" s="3">
        <v>45170000</v>
      </c>
      <c r="Q24" s="3">
        <v>97000</v>
      </c>
      <c r="R24" s="3">
        <v>222000</v>
      </c>
      <c r="S24" s="38"/>
      <c r="T24" s="26" t="s">
        <v>349</v>
      </c>
    </row>
    <row r="25" spans="1:20" ht="15">
      <c r="A25" s="4"/>
      <c r="B25" s="55"/>
      <c r="C25" s="53" t="s">
        <v>1667</v>
      </c>
      <c r="D25" s="53"/>
      <c r="E25" s="26" t="s">
        <v>377</v>
      </c>
      <c r="F25" s="3">
        <v>258486000</v>
      </c>
      <c r="G25" s="3">
        <v>3464000</v>
      </c>
      <c r="H25" s="3">
        <v>2344000</v>
      </c>
      <c r="I25" s="3">
        <v>264294000</v>
      </c>
      <c r="J25" s="3">
        <v>802000</v>
      </c>
      <c r="K25" s="3">
        <v>987000</v>
      </c>
      <c r="L25" s="38"/>
      <c r="M25" s="3">
        <v>244832000</v>
      </c>
      <c r="N25" s="3">
        <v>3604000</v>
      </c>
      <c r="O25" s="3">
        <v>2401000</v>
      </c>
      <c r="P25" s="3">
        <v>250837000</v>
      </c>
      <c r="Q25" s="3">
        <v>907000</v>
      </c>
      <c r="R25" s="3">
        <v>952000</v>
      </c>
      <c r="S25" s="38"/>
      <c r="T25" s="26" t="s">
        <v>377</v>
      </c>
    </row>
    <row r="26" spans="1:20" ht="15">
      <c r="A26" s="4"/>
      <c r="B26" s="55"/>
      <c r="C26" s="53" t="s">
        <v>884</v>
      </c>
      <c r="D26" s="53"/>
      <c r="E26" s="26" t="s">
        <v>58</v>
      </c>
      <c r="F26" s="3">
        <v>111000</v>
      </c>
      <c r="G26" s="3">
        <v>0</v>
      </c>
      <c r="H26" s="3">
        <v>0</v>
      </c>
      <c r="I26" s="3">
        <v>111000</v>
      </c>
      <c r="J26" s="3">
        <v>0</v>
      </c>
      <c r="K26" s="3">
        <v>0</v>
      </c>
      <c r="L26" s="38"/>
      <c r="M26" s="3">
        <v>172000</v>
      </c>
      <c r="N26" s="3">
        <v>0</v>
      </c>
      <c r="O26" s="3">
        <v>0</v>
      </c>
      <c r="P26" s="3">
        <v>172000</v>
      </c>
      <c r="Q26" s="3">
        <v>0</v>
      </c>
      <c r="R26" s="3">
        <v>0</v>
      </c>
      <c r="S26" s="38"/>
      <c r="T26" s="26" t="s">
        <v>58</v>
      </c>
    </row>
    <row r="27" spans="1:20" ht="15">
      <c r="A27" s="4"/>
      <c r="B27" s="55"/>
      <c r="C27" s="53" t="s">
        <v>1480</v>
      </c>
      <c r="D27" s="53"/>
      <c r="E27" s="26" t="s">
        <v>64</v>
      </c>
      <c r="F27" s="3">
        <v>1092000</v>
      </c>
      <c r="G27" s="3">
        <v>0</v>
      </c>
      <c r="H27" s="3">
        <v>0</v>
      </c>
      <c r="I27" s="3">
        <v>1092000</v>
      </c>
      <c r="J27" s="3">
        <v>0</v>
      </c>
      <c r="K27" s="3">
        <v>0</v>
      </c>
      <c r="L27" s="38"/>
      <c r="M27" s="3">
        <v>998000</v>
      </c>
      <c r="N27" s="3">
        <v>0</v>
      </c>
      <c r="O27" s="3">
        <v>0</v>
      </c>
      <c r="P27" s="3">
        <v>998000</v>
      </c>
      <c r="Q27" s="3">
        <v>0</v>
      </c>
      <c r="R27" s="3">
        <v>0</v>
      </c>
      <c r="S27" s="38"/>
      <c r="T27" s="26" t="s">
        <v>64</v>
      </c>
    </row>
    <row r="28" spans="1:20" ht="15">
      <c r="A28" s="4"/>
      <c r="B28" s="53"/>
      <c r="C28" s="53" t="s">
        <v>1664</v>
      </c>
      <c r="D28" s="53"/>
      <c r="E28" s="26" t="s">
        <v>68</v>
      </c>
      <c r="F28" s="3">
        <v>259689000</v>
      </c>
      <c r="G28" s="3">
        <v>3464000</v>
      </c>
      <c r="H28" s="3">
        <v>2344000</v>
      </c>
      <c r="I28" s="3">
        <v>265497000</v>
      </c>
      <c r="J28" s="3">
        <v>802000</v>
      </c>
      <c r="K28" s="3">
        <v>987000</v>
      </c>
      <c r="L28" s="38"/>
      <c r="M28" s="3">
        <v>246002000</v>
      </c>
      <c r="N28" s="3">
        <v>3604000</v>
      </c>
      <c r="O28" s="3">
        <v>2401000</v>
      </c>
      <c r="P28" s="3">
        <v>252007000</v>
      </c>
      <c r="Q28" s="3">
        <v>907000</v>
      </c>
      <c r="R28" s="3">
        <v>952000</v>
      </c>
      <c r="S28" s="38"/>
      <c r="T28" s="26" t="s">
        <v>68</v>
      </c>
    </row>
    <row r="29" spans="1:20" ht="15">
      <c r="A29" s="4"/>
      <c r="B29" s="54" t="s">
        <v>1916</v>
      </c>
      <c r="C29" s="53" t="s">
        <v>821</v>
      </c>
      <c r="D29" s="53"/>
      <c r="E29" s="26" t="s">
        <v>75</v>
      </c>
      <c r="F29" s="3">
        <v>7151000</v>
      </c>
      <c r="G29" s="3">
        <v>133000</v>
      </c>
      <c r="H29" s="3">
        <v>87000</v>
      </c>
      <c r="I29" s="3">
        <v>7371000</v>
      </c>
      <c r="J29" s="3">
        <v>3000</v>
      </c>
      <c r="K29" s="3">
        <v>54000</v>
      </c>
      <c r="L29" s="38"/>
      <c r="M29" s="3">
        <v>4958000</v>
      </c>
      <c r="N29" s="3">
        <v>4000</v>
      </c>
      <c r="O29" s="3">
        <v>16000</v>
      </c>
      <c r="P29" s="3">
        <v>4978000</v>
      </c>
      <c r="Q29" s="3">
        <v>4000</v>
      </c>
      <c r="R29" s="3">
        <v>8000</v>
      </c>
      <c r="S29" s="38"/>
      <c r="T29" s="26" t="s">
        <v>75</v>
      </c>
    </row>
    <row r="30" spans="1:20" ht="15">
      <c r="A30" s="4"/>
      <c r="B30" s="55"/>
      <c r="C30" s="53" t="s">
        <v>1494</v>
      </c>
      <c r="D30" s="53"/>
      <c r="E30" s="26" t="s">
        <v>78</v>
      </c>
      <c r="F30" s="3">
        <v>13422000</v>
      </c>
      <c r="G30" s="3">
        <v>276000</v>
      </c>
      <c r="H30" s="3">
        <v>272000</v>
      </c>
      <c r="I30" s="3">
        <v>13970000</v>
      </c>
      <c r="J30" s="3">
        <v>0</v>
      </c>
      <c r="K30" s="3">
        <v>84000</v>
      </c>
      <c r="L30" s="38"/>
      <c r="M30" s="3">
        <v>12441000</v>
      </c>
      <c r="N30" s="3">
        <v>143000</v>
      </c>
      <c r="O30" s="3">
        <v>174000</v>
      </c>
      <c r="P30" s="3">
        <v>12758000</v>
      </c>
      <c r="Q30" s="3">
        <v>0</v>
      </c>
      <c r="R30" s="3">
        <v>14000</v>
      </c>
      <c r="S30" s="38"/>
      <c r="T30" s="26" t="s">
        <v>78</v>
      </c>
    </row>
    <row r="31" spans="1:20" ht="15">
      <c r="A31" s="4"/>
      <c r="B31" s="55"/>
      <c r="C31" s="53" t="s">
        <v>1650</v>
      </c>
      <c r="D31" s="53"/>
      <c r="E31" s="26" t="s">
        <v>80</v>
      </c>
      <c r="F31" s="3">
        <v>20573000</v>
      </c>
      <c r="G31" s="3">
        <v>409000</v>
      </c>
      <c r="H31" s="3">
        <v>359000</v>
      </c>
      <c r="I31" s="3">
        <v>21341000</v>
      </c>
      <c r="J31" s="3">
        <v>3000</v>
      </c>
      <c r="K31" s="3">
        <v>138000</v>
      </c>
      <c r="L31" s="38"/>
      <c r="M31" s="3">
        <v>17399000</v>
      </c>
      <c r="N31" s="3">
        <v>147000</v>
      </c>
      <c r="O31" s="3">
        <v>190000</v>
      </c>
      <c r="P31" s="3">
        <v>17736000</v>
      </c>
      <c r="Q31" s="3">
        <v>4000</v>
      </c>
      <c r="R31" s="3">
        <v>22000</v>
      </c>
      <c r="S31" s="38"/>
      <c r="T31" s="26" t="s">
        <v>80</v>
      </c>
    </row>
    <row r="32" spans="1:20" ht="15">
      <c r="A32" s="4"/>
      <c r="B32" s="55"/>
      <c r="C32" s="53" t="s">
        <v>757</v>
      </c>
      <c r="D32" s="53"/>
      <c r="E32" s="26" t="s">
        <v>81</v>
      </c>
      <c r="F32" s="3">
        <v>609000</v>
      </c>
      <c r="G32" s="3">
        <v>3000</v>
      </c>
      <c r="H32" s="3">
        <v>18000</v>
      </c>
      <c r="I32" s="3">
        <v>630000</v>
      </c>
      <c r="J32" s="3">
        <v>3000</v>
      </c>
      <c r="K32" s="3">
        <v>13000</v>
      </c>
      <c r="L32" s="38"/>
      <c r="M32" s="3">
        <v>894000</v>
      </c>
      <c r="N32" s="3">
        <v>2000</v>
      </c>
      <c r="O32" s="3">
        <v>36000</v>
      </c>
      <c r="P32" s="3">
        <v>932000</v>
      </c>
      <c r="Q32" s="3">
        <v>2000</v>
      </c>
      <c r="R32" s="3">
        <v>12000</v>
      </c>
      <c r="S32" s="38"/>
      <c r="T32" s="26" t="s">
        <v>81</v>
      </c>
    </row>
    <row r="33" spans="1:20" ht="15">
      <c r="A33" s="4"/>
      <c r="B33" s="55"/>
      <c r="C33" s="53" t="s">
        <v>1666</v>
      </c>
      <c r="D33" s="53"/>
      <c r="E33" s="26" t="s">
        <v>82</v>
      </c>
      <c r="F33" s="3">
        <v>21182000</v>
      </c>
      <c r="G33" s="3">
        <v>412000</v>
      </c>
      <c r="H33" s="3">
        <v>377000</v>
      </c>
      <c r="I33" s="3">
        <v>21971000</v>
      </c>
      <c r="J33" s="3">
        <v>6000</v>
      </c>
      <c r="K33" s="3">
        <v>151000</v>
      </c>
      <c r="L33" s="38"/>
      <c r="M33" s="3">
        <v>18293000</v>
      </c>
      <c r="N33" s="3">
        <v>149000</v>
      </c>
      <c r="O33" s="3">
        <v>226000</v>
      </c>
      <c r="P33" s="3">
        <v>18668000</v>
      </c>
      <c r="Q33" s="3">
        <v>6000</v>
      </c>
      <c r="R33" s="3">
        <v>34000</v>
      </c>
      <c r="S33" s="38"/>
      <c r="T33" s="26" t="s">
        <v>82</v>
      </c>
    </row>
    <row r="34" spans="1:20" ht="15">
      <c r="A34" s="4"/>
      <c r="B34" s="55"/>
      <c r="C34" s="53" t="s">
        <v>883</v>
      </c>
      <c r="D34" s="53"/>
      <c r="E34" s="26" t="s">
        <v>84</v>
      </c>
      <c r="F34" s="3">
        <v>13980000</v>
      </c>
      <c r="G34" s="3">
        <v>0</v>
      </c>
      <c r="H34" s="3">
        <v>0</v>
      </c>
      <c r="I34" s="3">
        <v>13980000</v>
      </c>
      <c r="J34" s="3">
        <v>0</v>
      </c>
      <c r="K34" s="3">
        <v>0</v>
      </c>
      <c r="L34" s="38"/>
      <c r="M34" s="3">
        <v>23915000</v>
      </c>
      <c r="N34" s="3">
        <v>0</v>
      </c>
      <c r="O34" s="3">
        <v>0</v>
      </c>
      <c r="P34" s="3">
        <v>23915000</v>
      </c>
      <c r="Q34" s="3">
        <v>0</v>
      </c>
      <c r="R34" s="3">
        <v>0</v>
      </c>
      <c r="S34" s="38"/>
      <c r="T34" s="26" t="s">
        <v>84</v>
      </c>
    </row>
    <row r="35" spans="1:20" ht="15">
      <c r="A35" s="4"/>
      <c r="B35" s="55"/>
      <c r="C35" s="53" t="s">
        <v>1479</v>
      </c>
      <c r="D35" s="53"/>
      <c r="E35" s="26" t="s">
        <v>85</v>
      </c>
      <c r="F35" s="3">
        <v>1343000</v>
      </c>
      <c r="G35" s="3">
        <v>0</v>
      </c>
      <c r="H35" s="3">
        <v>0</v>
      </c>
      <c r="I35" s="3">
        <v>1343000</v>
      </c>
      <c r="J35" s="3">
        <v>0</v>
      </c>
      <c r="K35" s="3">
        <v>0</v>
      </c>
      <c r="L35" s="38"/>
      <c r="M35" s="3">
        <v>1297000</v>
      </c>
      <c r="N35" s="3">
        <v>0</v>
      </c>
      <c r="O35" s="3">
        <v>0</v>
      </c>
      <c r="P35" s="3">
        <v>1297000</v>
      </c>
      <c r="Q35" s="3">
        <v>0</v>
      </c>
      <c r="R35" s="3">
        <v>0</v>
      </c>
      <c r="S35" s="38"/>
      <c r="T35" s="26" t="s">
        <v>85</v>
      </c>
    </row>
    <row r="36" spans="1:20" ht="15">
      <c r="A36" s="4"/>
      <c r="B36" s="53"/>
      <c r="C36" s="54" t="s">
        <v>1663</v>
      </c>
      <c r="D36" s="53"/>
      <c r="E36" s="26" t="s">
        <v>90</v>
      </c>
      <c r="F36" s="3">
        <v>36505000</v>
      </c>
      <c r="G36" s="3">
        <v>412000</v>
      </c>
      <c r="H36" s="3">
        <v>377000</v>
      </c>
      <c r="I36" s="3">
        <v>37294000</v>
      </c>
      <c r="J36" s="3">
        <v>6000</v>
      </c>
      <c r="K36" s="3">
        <v>151000</v>
      </c>
      <c r="L36" s="38"/>
      <c r="M36" s="3">
        <v>43505000</v>
      </c>
      <c r="N36" s="3">
        <v>149000</v>
      </c>
      <c r="O36" s="3">
        <v>226000</v>
      </c>
      <c r="P36" s="3">
        <v>43880000</v>
      </c>
      <c r="Q36" s="3">
        <v>6000</v>
      </c>
      <c r="R36" s="3">
        <v>34000</v>
      </c>
      <c r="S36" s="38"/>
      <c r="T36" s="26" t="s">
        <v>90</v>
      </c>
    </row>
    <row r="37" spans="1:20" ht="15">
      <c r="A37" s="4"/>
      <c r="B37" s="53" t="s">
        <v>1665</v>
      </c>
      <c r="C37" s="59"/>
      <c r="D37" s="53"/>
      <c r="E37" s="26" t="s">
        <v>94</v>
      </c>
      <c r="F37" s="3">
        <v>279668000</v>
      </c>
      <c r="G37" s="3">
        <v>3876000</v>
      </c>
      <c r="H37" s="3">
        <v>2721000</v>
      </c>
      <c r="I37" s="3">
        <v>286265000</v>
      </c>
      <c r="J37" s="3">
        <v>808000</v>
      </c>
      <c r="K37" s="3">
        <v>1138000</v>
      </c>
      <c r="L37" s="38"/>
      <c r="M37" s="3">
        <v>263125000</v>
      </c>
      <c r="N37" s="3">
        <v>3753000</v>
      </c>
      <c r="O37" s="3">
        <v>2627000</v>
      </c>
      <c r="P37" s="3">
        <v>269505000</v>
      </c>
      <c r="Q37" s="3">
        <v>913000</v>
      </c>
      <c r="R37" s="3">
        <v>986000</v>
      </c>
      <c r="S37" s="38"/>
      <c r="T37" s="26" t="s">
        <v>94</v>
      </c>
    </row>
    <row r="38" spans="1:20" ht="15">
      <c r="A38" s="4"/>
      <c r="B38" s="53" t="s">
        <v>1622</v>
      </c>
      <c r="C38" s="59"/>
      <c r="D38" s="53"/>
      <c r="E38" s="26" t="s">
        <v>95</v>
      </c>
      <c r="F38" s="3">
        <v>14091000</v>
      </c>
      <c r="G38" s="3">
        <v>0</v>
      </c>
      <c r="H38" s="3">
        <v>0</v>
      </c>
      <c r="I38" s="3">
        <v>14091000</v>
      </c>
      <c r="J38" s="3">
        <v>0</v>
      </c>
      <c r="K38" s="3">
        <v>0</v>
      </c>
      <c r="L38" s="38"/>
      <c r="M38" s="3">
        <v>24087000</v>
      </c>
      <c r="N38" s="3">
        <v>0</v>
      </c>
      <c r="O38" s="3">
        <v>0</v>
      </c>
      <c r="P38" s="3">
        <v>24087000</v>
      </c>
      <c r="Q38" s="3">
        <v>0</v>
      </c>
      <c r="R38" s="3">
        <v>0</v>
      </c>
      <c r="S38" s="38"/>
      <c r="T38" s="26" t="s">
        <v>95</v>
      </c>
    </row>
    <row r="39" spans="1:20" ht="15">
      <c r="A39" s="4"/>
      <c r="B39" s="53" t="s">
        <v>1649</v>
      </c>
      <c r="C39" s="59"/>
      <c r="D39" s="53"/>
      <c r="E39" s="26" t="s">
        <v>97</v>
      </c>
      <c r="F39" s="3">
        <v>2435000</v>
      </c>
      <c r="G39" s="3">
        <v>0</v>
      </c>
      <c r="H39" s="3">
        <v>0</v>
      </c>
      <c r="I39" s="3">
        <v>2435000</v>
      </c>
      <c r="J39" s="3">
        <v>0</v>
      </c>
      <c r="K39" s="3">
        <v>0</v>
      </c>
      <c r="L39" s="38"/>
      <c r="M39" s="3">
        <v>2295000</v>
      </c>
      <c r="N39" s="3">
        <v>0</v>
      </c>
      <c r="O39" s="3">
        <v>0</v>
      </c>
      <c r="P39" s="3">
        <v>2295000</v>
      </c>
      <c r="Q39" s="3">
        <v>0</v>
      </c>
      <c r="R39" s="3">
        <v>0</v>
      </c>
      <c r="S39" s="38"/>
      <c r="T39" s="26" t="s">
        <v>97</v>
      </c>
    </row>
    <row r="40" spans="1:20" ht="15">
      <c r="A40" s="4"/>
      <c r="B40" s="54" t="s">
        <v>1618</v>
      </c>
      <c r="C40" s="60"/>
      <c r="D40" s="54"/>
      <c r="E40" s="28" t="s">
        <v>99</v>
      </c>
      <c r="F40" s="23">
        <v>296194000</v>
      </c>
      <c r="G40" s="23">
        <v>3876000</v>
      </c>
      <c r="H40" s="23">
        <v>2721000</v>
      </c>
      <c r="I40" s="23">
        <v>302791000</v>
      </c>
      <c r="J40" s="23">
        <v>808000</v>
      </c>
      <c r="K40" s="23">
        <v>1138000</v>
      </c>
      <c r="L40" s="23">
        <v>227000</v>
      </c>
      <c r="M40" s="23">
        <v>289507000</v>
      </c>
      <c r="N40" s="23">
        <v>3753000</v>
      </c>
      <c r="O40" s="23">
        <v>2627000</v>
      </c>
      <c r="P40" s="23">
        <v>295887000</v>
      </c>
      <c r="Q40" s="23">
        <v>913000</v>
      </c>
      <c r="R40" s="23">
        <v>986000</v>
      </c>
      <c r="S40" s="23">
        <v>26000</v>
      </c>
      <c r="T40" s="28" t="s">
        <v>99</v>
      </c>
    </row>
  </sheetData>
  <mergeCells count="48">
    <mergeCell ref="B37:D37"/>
    <mergeCell ref="B38:D38"/>
    <mergeCell ref="B39:D39"/>
    <mergeCell ref="B40:D40"/>
    <mergeCell ref="B29:B36"/>
    <mergeCell ref="C29:D29"/>
    <mergeCell ref="C30:D30"/>
    <mergeCell ref="C31:D31"/>
    <mergeCell ref="C32:D32"/>
    <mergeCell ref="C33:D33"/>
    <mergeCell ref="C34:D34"/>
    <mergeCell ref="C35:D35"/>
    <mergeCell ref="C36:D36"/>
    <mergeCell ref="R14:R15"/>
    <mergeCell ref="B17:B28"/>
    <mergeCell ref="C17:D17"/>
    <mergeCell ref="C18:D18"/>
    <mergeCell ref="C19:D19"/>
    <mergeCell ref="C20:D20"/>
    <mergeCell ref="C21:D21"/>
    <mergeCell ref="C22:D22"/>
    <mergeCell ref="C23:D23"/>
    <mergeCell ref="C24:D24"/>
    <mergeCell ref="C25:D25"/>
    <mergeCell ref="C26:D26"/>
    <mergeCell ref="C27:D27"/>
    <mergeCell ref="C28:D28"/>
    <mergeCell ref="M12:S12"/>
    <mergeCell ref="F13:F15"/>
    <mergeCell ref="G13:H13"/>
    <mergeCell ref="I13:I15"/>
    <mergeCell ref="J13:L13"/>
    <mergeCell ref="M13:M15"/>
    <mergeCell ref="N13:O13"/>
    <mergeCell ref="P13:P15"/>
    <mergeCell ref="Q13:S13"/>
    <mergeCell ref="G14:G15"/>
    <mergeCell ref="H14:H15"/>
    <mergeCell ref="J14:J15"/>
    <mergeCell ref="K14:K15"/>
    <mergeCell ref="N14:N15"/>
    <mergeCell ref="O14:O15"/>
    <mergeCell ref="Q14:Q15"/>
    <mergeCell ref="A1:C1"/>
    <mergeCell ref="A2:C2"/>
    <mergeCell ref="D4:E4"/>
    <mergeCell ref="B10:H10"/>
    <mergeCell ref="F12:L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'@lists'!$A$65:$B$65</xm:f>
          </x14:formula1>
          <xm:sqref>C8</xm:sqref>
        </x14:dataValidation>
      </x14:dataValidations>
    </ext>
  </extLst>
</worksheet>
</file>

<file path=xl/worksheets/sheet65.xml><?xml version="1.0" encoding="utf-8"?>
<worksheet xmlns="http://schemas.openxmlformats.org/spreadsheetml/2006/main" xmlns:r="http://schemas.openxmlformats.org/officeDocument/2006/relationships">
  <sheetPr>
    <outlinePr summaryBelow="0" summaryRight="0"/>
  </sheetPr>
  <dimension ref="A1:O39"/>
  <sheetViews>
    <sheetView workbookViewId="0"/>
  </sheetViews>
  <sheetFormatPr defaultColWidth="11.44140625" defaultRowHeight="13.2"/>
  <cols>
    <col min="1" max="1" width="2.88671875" customWidth="1"/>
    <col min="2" max="2" width="21.5546875" customWidth="1"/>
    <col min="3" max="3" width="28.33203125" customWidth="1"/>
    <col min="4" max="4" width="8.33203125" customWidth="1"/>
    <col min="5" max="14" width="21.5546875" customWidth="1"/>
    <col min="15" max="15" width="8.33203125" customWidth="1"/>
  </cols>
  <sheetData>
    <row r="1" spans="1:15" ht="15">
      <c r="A1" s="47" t="s">
        <v>862</v>
      </c>
      <c r="B1" s="48"/>
      <c r="C1" s="48"/>
      <c r="D1" s="4"/>
      <c r="E1" s="4"/>
      <c r="F1" s="4"/>
      <c r="G1" s="4"/>
      <c r="H1" s="4"/>
      <c r="I1" s="4"/>
      <c r="J1" s="4"/>
      <c r="K1" s="4"/>
      <c r="L1" s="4"/>
      <c r="M1" s="4"/>
      <c r="N1" s="4"/>
      <c r="O1" s="4"/>
    </row>
    <row r="2" spans="1:15" ht="15">
      <c r="A2" s="47" t="s">
        <v>1043</v>
      </c>
      <c r="B2" s="48"/>
      <c r="C2" s="48"/>
      <c r="D2" s="4"/>
      <c r="E2" s="4"/>
      <c r="F2" s="4"/>
      <c r="G2" s="4"/>
      <c r="H2" s="4"/>
      <c r="I2" s="4"/>
      <c r="J2" s="4"/>
      <c r="K2" s="4"/>
      <c r="L2" s="4"/>
      <c r="M2" s="4"/>
      <c r="N2" s="4"/>
      <c r="O2" s="4"/>
    </row>
    <row r="3" spans="1:15" ht="14.1" customHeight="1">
      <c r="A3" s="4"/>
      <c r="B3" s="4"/>
      <c r="C3" s="4"/>
      <c r="D3" s="4"/>
      <c r="E3" s="4"/>
      <c r="F3" s="4"/>
      <c r="G3" s="4"/>
      <c r="H3" s="4"/>
      <c r="I3" s="4"/>
      <c r="J3" s="4"/>
      <c r="K3" s="4"/>
      <c r="L3" s="4"/>
      <c r="M3" s="4"/>
      <c r="N3" s="4"/>
      <c r="O3" s="4"/>
    </row>
    <row r="4" spans="1:15" ht="15">
      <c r="A4" s="14"/>
      <c r="B4" s="18" t="s">
        <v>842</v>
      </c>
      <c r="C4" s="24" t="s">
        <v>69</v>
      </c>
      <c r="D4" s="49" t="str">
        <f>IF(C4&lt;&gt;"",VLOOKUP(C4,'@Entities'!A2:B71,2,0),"")</f>
        <v>בנק הפועלים בע"מ</v>
      </c>
      <c r="E4" s="50"/>
      <c r="F4" s="4"/>
      <c r="G4" s="4"/>
      <c r="H4" s="4"/>
      <c r="I4" s="4"/>
      <c r="J4" s="4"/>
      <c r="K4" s="4"/>
      <c r="L4" s="4"/>
      <c r="M4" s="4"/>
      <c r="N4" s="4"/>
      <c r="O4" s="4"/>
    </row>
    <row r="5" spans="1:15" ht="15">
      <c r="A5" s="11"/>
      <c r="B5" s="11" t="s">
        <v>2104</v>
      </c>
      <c r="C5" s="9">
        <v>43465</v>
      </c>
      <c r="D5" s="4"/>
      <c r="E5" s="4"/>
      <c r="F5" s="4"/>
      <c r="G5" s="4"/>
      <c r="H5" s="4"/>
      <c r="I5" s="4"/>
      <c r="J5" s="4"/>
      <c r="K5" s="4"/>
      <c r="L5" s="4"/>
      <c r="M5" s="4"/>
      <c r="N5" s="4"/>
      <c r="O5" s="4"/>
    </row>
    <row r="6" spans="1:15" ht="15.9" customHeight="1">
      <c r="A6" s="11"/>
      <c r="B6" s="20" t="str">
        <f>"סוג מטבע"&amp;IF(C6="ILS","אלפי ש""""ח","")</f>
        <v>סוג מטבעאלפי ש""ח</v>
      </c>
      <c r="C6" s="25" t="s">
        <v>556</v>
      </c>
      <c r="D6" s="4"/>
      <c r="E6" s="4"/>
      <c r="F6" s="4"/>
      <c r="G6" s="4"/>
      <c r="H6" s="4"/>
      <c r="I6" s="4"/>
      <c r="J6" s="4"/>
      <c r="K6" s="4"/>
      <c r="L6" s="4"/>
      <c r="M6" s="4"/>
      <c r="N6" s="4"/>
      <c r="O6" s="4"/>
    </row>
    <row r="7" spans="1:15" ht="15.9" customHeight="1">
      <c r="A7" s="15"/>
      <c r="B7" s="15"/>
      <c r="C7" s="10"/>
      <c r="D7" s="4"/>
      <c r="E7" s="4"/>
      <c r="F7" s="4"/>
      <c r="G7" s="4"/>
      <c r="H7" s="4"/>
      <c r="I7" s="4"/>
      <c r="J7" s="4"/>
      <c r="K7" s="4"/>
      <c r="L7" s="4"/>
      <c r="M7" s="4"/>
      <c r="N7" s="4"/>
      <c r="O7" s="4"/>
    </row>
    <row r="8" spans="1:15" ht="15">
      <c r="A8" s="16"/>
      <c r="B8" s="16" t="s">
        <v>1497</v>
      </c>
      <c r="C8" s="22" t="str">
        <f>B11</f>
        <v>630-73</v>
      </c>
      <c r="D8" s="4"/>
      <c r="E8" s="4"/>
      <c r="F8" s="4"/>
      <c r="G8" s="4"/>
      <c r="H8" s="4"/>
      <c r="I8" s="4"/>
      <c r="J8" s="4"/>
      <c r="K8" s="4"/>
      <c r="L8" s="4"/>
      <c r="M8" s="4"/>
      <c r="N8" s="4"/>
      <c r="O8" s="4"/>
    </row>
    <row r="9" spans="1:15" ht="14.1" customHeight="1">
      <c r="A9" s="4"/>
      <c r="B9" s="4"/>
      <c r="C9" s="4"/>
      <c r="D9" s="4"/>
      <c r="E9" s="4"/>
      <c r="F9" s="4"/>
      <c r="G9" s="4"/>
      <c r="H9" s="4"/>
      <c r="I9" s="4"/>
      <c r="J9" s="4"/>
      <c r="K9" s="4"/>
      <c r="L9" s="4"/>
      <c r="M9" s="4"/>
      <c r="N9" s="4"/>
      <c r="O9" s="4"/>
    </row>
    <row r="10" spans="1:15" ht="18" customHeight="1">
      <c r="A10" s="4"/>
      <c r="B10" s="56" t="s">
        <v>289</v>
      </c>
      <c r="C10" s="48"/>
      <c r="D10" s="48"/>
      <c r="E10" s="48"/>
      <c r="F10" s="48"/>
      <c r="G10" s="48"/>
      <c r="H10" s="57"/>
      <c r="I10" s="4"/>
      <c r="J10" s="4"/>
      <c r="K10" s="4"/>
      <c r="L10" s="4"/>
      <c r="M10" s="4"/>
      <c r="N10" s="4"/>
      <c r="O10" s="4"/>
    </row>
    <row r="11" spans="1:15" ht="15.6">
      <c r="A11" s="4"/>
      <c r="B11" s="21" t="s">
        <v>288</v>
      </c>
      <c r="C11" s="4"/>
      <c r="D11" s="4"/>
      <c r="E11" s="4"/>
      <c r="F11" s="4"/>
      <c r="G11" s="4"/>
      <c r="H11" s="4"/>
      <c r="I11" s="4"/>
      <c r="J11" s="4"/>
      <c r="K11" s="4"/>
      <c r="L11" s="4"/>
      <c r="M11" s="4"/>
      <c r="N11" s="4"/>
      <c r="O11" s="4"/>
    </row>
    <row r="12" spans="1:15" ht="15">
      <c r="A12" s="4"/>
      <c r="B12" s="4"/>
      <c r="C12" s="4"/>
      <c r="D12" s="4"/>
      <c r="E12" s="58" t="s">
        <v>2127</v>
      </c>
      <c r="F12" s="59"/>
      <c r="G12" s="59"/>
      <c r="H12" s="59"/>
      <c r="I12" s="58"/>
      <c r="J12" s="58" t="s">
        <v>2098</v>
      </c>
      <c r="K12" s="59"/>
      <c r="L12" s="59"/>
      <c r="M12" s="59"/>
      <c r="N12" s="58"/>
      <c r="O12" s="4"/>
    </row>
    <row r="13" spans="1:15" ht="45" customHeight="1">
      <c r="A13" s="4"/>
      <c r="B13" s="4"/>
      <c r="C13" s="4"/>
      <c r="D13" s="4"/>
      <c r="E13" s="31" t="s">
        <v>1287</v>
      </c>
      <c r="F13" s="31" t="s">
        <v>1282</v>
      </c>
      <c r="G13" s="31" t="s">
        <v>1290</v>
      </c>
      <c r="H13" s="31" t="s">
        <v>1715</v>
      </c>
      <c r="I13" s="31" t="s">
        <v>1299</v>
      </c>
      <c r="J13" s="31" t="s">
        <v>1287</v>
      </c>
      <c r="K13" s="31" t="s">
        <v>1282</v>
      </c>
      <c r="L13" s="31" t="s">
        <v>1290</v>
      </c>
      <c r="M13" s="31" t="s">
        <v>1715</v>
      </c>
      <c r="N13" s="31" t="s">
        <v>1299</v>
      </c>
      <c r="O13" s="4"/>
    </row>
    <row r="14" spans="1:15" ht="14.1" customHeight="1">
      <c r="A14" s="4"/>
      <c r="B14" s="4"/>
      <c r="C14" s="4"/>
      <c r="D14" s="4"/>
      <c r="E14" s="26" t="s">
        <v>51</v>
      </c>
      <c r="F14" s="26" t="s">
        <v>87</v>
      </c>
      <c r="G14" s="26" t="s">
        <v>109</v>
      </c>
      <c r="H14" s="26" t="s">
        <v>123</v>
      </c>
      <c r="I14" s="26" t="s">
        <v>137</v>
      </c>
      <c r="J14" s="26" t="s">
        <v>51</v>
      </c>
      <c r="K14" s="26" t="s">
        <v>87</v>
      </c>
      <c r="L14" s="26" t="s">
        <v>109</v>
      </c>
      <c r="M14" s="26" t="s">
        <v>123</v>
      </c>
      <c r="N14" s="26" t="s">
        <v>137</v>
      </c>
      <c r="O14" s="4"/>
    </row>
    <row r="15" spans="1:15" ht="15">
      <c r="A15" s="4"/>
      <c r="B15" s="54" t="s">
        <v>1917</v>
      </c>
      <c r="C15" s="17" t="s">
        <v>822</v>
      </c>
      <c r="D15" s="26" t="s">
        <v>51</v>
      </c>
      <c r="E15" s="3">
        <v>175000</v>
      </c>
      <c r="F15" s="3">
        <v>42000</v>
      </c>
      <c r="G15" s="3">
        <v>84000</v>
      </c>
      <c r="H15" s="3">
        <v>259000</v>
      </c>
      <c r="I15" s="3">
        <v>2898000</v>
      </c>
      <c r="J15" s="3">
        <v>217000</v>
      </c>
      <c r="K15" s="3">
        <v>53000</v>
      </c>
      <c r="L15" s="3">
        <v>121000</v>
      </c>
      <c r="M15" s="3">
        <v>338000</v>
      </c>
      <c r="N15" s="3">
        <v>3177000</v>
      </c>
      <c r="O15" s="26" t="s">
        <v>51</v>
      </c>
    </row>
    <row r="16" spans="1:15" ht="15">
      <c r="A16" s="4"/>
      <c r="B16" s="55"/>
      <c r="C16" s="17" t="s">
        <v>823</v>
      </c>
      <c r="D16" s="26" t="s">
        <v>87</v>
      </c>
      <c r="E16" s="3">
        <v>161000</v>
      </c>
      <c r="F16" s="3">
        <v>13000</v>
      </c>
      <c r="G16" s="3">
        <v>123000</v>
      </c>
      <c r="H16" s="3">
        <v>284000</v>
      </c>
      <c r="I16" s="3">
        <v>1336000</v>
      </c>
      <c r="J16" s="3">
        <v>127000</v>
      </c>
      <c r="K16" s="3">
        <v>15000</v>
      </c>
      <c r="L16" s="3">
        <v>146000</v>
      </c>
      <c r="M16" s="3">
        <v>273000</v>
      </c>
      <c r="N16" s="3">
        <v>1517000</v>
      </c>
      <c r="O16" s="26" t="s">
        <v>87</v>
      </c>
    </row>
    <row r="17" spans="1:15" ht="15">
      <c r="A17" s="4"/>
      <c r="B17" s="55"/>
      <c r="C17" s="17" t="s">
        <v>2102</v>
      </c>
      <c r="D17" s="26" t="s">
        <v>109</v>
      </c>
      <c r="E17" s="3">
        <v>6000</v>
      </c>
      <c r="F17" s="3">
        <v>2000</v>
      </c>
      <c r="G17" s="3">
        <v>22000</v>
      </c>
      <c r="H17" s="3">
        <v>28000</v>
      </c>
      <c r="I17" s="3">
        <v>334000</v>
      </c>
      <c r="J17" s="3">
        <v>4000</v>
      </c>
      <c r="K17" s="3">
        <v>1000</v>
      </c>
      <c r="L17" s="3">
        <v>26000</v>
      </c>
      <c r="M17" s="3">
        <v>30000</v>
      </c>
      <c r="N17" s="3">
        <v>397000</v>
      </c>
      <c r="O17" s="26" t="s">
        <v>109</v>
      </c>
    </row>
    <row r="18" spans="1:15" ht="15">
      <c r="A18" s="4"/>
      <c r="B18" s="55"/>
      <c r="C18" s="17" t="s">
        <v>1494</v>
      </c>
      <c r="D18" s="26" t="s">
        <v>123</v>
      </c>
      <c r="E18" s="3">
        <v>816000</v>
      </c>
      <c r="F18" s="3">
        <v>300000</v>
      </c>
      <c r="G18" s="3">
        <v>269000</v>
      </c>
      <c r="H18" s="3">
        <v>1085000</v>
      </c>
      <c r="I18" s="3">
        <v>4648000</v>
      </c>
      <c r="J18" s="3">
        <v>791000</v>
      </c>
      <c r="K18" s="3">
        <v>232000</v>
      </c>
      <c r="L18" s="3">
        <v>256000</v>
      </c>
      <c r="M18" s="3">
        <v>1047000</v>
      </c>
      <c r="N18" s="3">
        <v>4702000</v>
      </c>
      <c r="O18" s="26" t="s">
        <v>123</v>
      </c>
    </row>
    <row r="19" spans="1:15" ht="15">
      <c r="A19" s="4"/>
      <c r="B19" s="55"/>
      <c r="C19" s="17" t="s">
        <v>1650</v>
      </c>
      <c r="D19" s="26" t="s">
        <v>137</v>
      </c>
      <c r="E19" s="3">
        <v>1158000</v>
      </c>
      <c r="F19" s="3">
        <v>357000</v>
      </c>
      <c r="G19" s="3">
        <v>498000</v>
      </c>
      <c r="H19" s="3">
        <v>1656000</v>
      </c>
      <c r="I19" s="3">
        <v>9216000</v>
      </c>
      <c r="J19" s="3">
        <v>1139000</v>
      </c>
      <c r="K19" s="3">
        <v>301000</v>
      </c>
      <c r="L19" s="3">
        <v>549000</v>
      </c>
      <c r="M19" s="3">
        <v>1688000</v>
      </c>
      <c r="N19" s="3">
        <v>9793000</v>
      </c>
      <c r="O19" s="26" t="s">
        <v>137</v>
      </c>
    </row>
    <row r="20" spans="1:15" ht="15">
      <c r="A20" s="4"/>
      <c r="B20" s="55"/>
      <c r="C20" s="17" t="s">
        <v>759</v>
      </c>
      <c r="D20" s="26" t="s">
        <v>143</v>
      </c>
      <c r="E20" s="3">
        <v>0</v>
      </c>
      <c r="F20" s="3">
        <v>0</v>
      </c>
      <c r="G20" s="3">
        <v>0</v>
      </c>
      <c r="H20" s="3">
        <v>0</v>
      </c>
      <c r="I20" s="3">
        <v>0</v>
      </c>
      <c r="J20" s="3">
        <v>0</v>
      </c>
      <c r="K20" s="3">
        <v>0</v>
      </c>
      <c r="L20" s="3">
        <v>0</v>
      </c>
      <c r="M20" s="3">
        <v>0</v>
      </c>
      <c r="N20" s="3">
        <v>0</v>
      </c>
      <c r="O20" s="26" t="s">
        <v>143</v>
      </c>
    </row>
    <row r="21" spans="1:15" ht="15">
      <c r="A21" s="4"/>
      <c r="B21" s="55"/>
      <c r="C21" s="17" t="s">
        <v>758</v>
      </c>
      <c r="D21" s="26" t="s">
        <v>348</v>
      </c>
      <c r="E21" s="3">
        <v>498000</v>
      </c>
      <c r="F21" s="3">
        <v>145000</v>
      </c>
      <c r="G21" s="3">
        <v>190000</v>
      </c>
      <c r="H21" s="3">
        <v>688000</v>
      </c>
      <c r="I21" s="3">
        <v>1433000</v>
      </c>
      <c r="J21" s="3">
        <v>537000</v>
      </c>
      <c r="K21" s="3">
        <v>190000</v>
      </c>
      <c r="L21" s="3">
        <v>176000</v>
      </c>
      <c r="M21" s="3">
        <v>713000</v>
      </c>
      <c r="N21" s="3">
        <v>1412000</v>
      </c>
      <c r="O21" s="26" t="s">
        <v>348</v>
      </c>
    </row>
    <row r="22" spans="1:15" ht="15">
      <c r="A22" s="4"/>
      <c r="B22" s="55"/>
      <c r="C22" s="17" t="s">
        <v>1667</v>
      </c>
      <c r="D22" s="26" t="s">
        <v>349</v>
      </c>
      <c r="E22" s="3">
        <v>1656000</v>
      </c>
      <c r="F22" s="3">
        <v>502000</v>
      </c>
      <c r="G22" s="3">
        <v>688000</v>
      </c>
      <c r="H22" s="3">
        <v>2344000</v>
      </c>
      <c r="I22" s="3">
        <v>10649000</v>
      </c>
      <c r="J22" s="3">
        <v>1676000</v>
      </c>
      <c r="K22" s="3">
        <v>491000</v>
      </c>
      <c r="L22" s="3">
        <v>725000</v>
      </c>
      <c r="M22" s="3">
        <v>2401000</v>
      </c>
      <c r="N22" s="3">
        <v>11205000</v>
      </c>
      <c r="O22" s="26" t="s">
        <v>349</v>
      </c>
    </row>
    <row r="23" spans="1:15" ht="15">
      <c r="A23" s="4"/>
      <c r="B23" s="55"/>
      <c r="C23" s="17" t="s">
        <v>884</v>
      </c>
      <c r="D23" s="26" t="s">
        <v>377</v>
      </c>
      <c r="E23" s="3">
        <v>0</v>
      </c>
      <c r="F23" s="3">
        <v>0</v>
      </c>
      <c r="G23" s="3">
        <v>0</v>
      </c>
      <c r="H23" s="3">
        <v>0</v>
      </c>
      <c r="I23" s="3">
        <v>0</v>
      </c>
      <c r="J23" s="3">
        <v>0</v>
      </c>
      <c r="K23" s="3">
        <v>0</v>
      </c>
      <c r="L23" s="3">
        <v>0</v>
      </c>
      <c r="M23" s="3">
        <v>0</v>
      </c>
      <c r="N23" s="3">
        <v>0</v>
      </c>
      <c r="O23" s="26" t="s">
        <v>377</v>
      </c>
    </row>
    <row r="24" spans="1:15" ht="15">
      <c r="A24" s="4"/>
      <c r="B24" s="55"/>
      <c r="C24" s="17" t="s">
        <v>1480</v>
      </c>
      <c r="D24" s="26" t="s">
        <v>58</v>
      </c>
      <c r="E24" s="3">
        <v>0</v>
      </c>
      <c r="F24" s="3">
        <v>0</v>
      </c>
      <c r="G24" s="3">
        <v>0</v>
      </c>
      <c r="H24" s="3">
        <v>0</v>
      </c>
      <c r="I24" s="3">
        <v>0</v>
      </c>
      <c r="J24" s="3">
        <v>0</v>
      </c>
      <c r="K24" s="3">
        <v>0</v>
      </c>
      <c r="L24" s="3">
        <v>0</v>
      </c>
      <c r="M24" s="3">
        <v>0</v>
      </c>
      <c r="N24" s="3">
        <v>0</v>
      </c>
      <c r="O24" s="26" t="s">
        <v>58</v>
      </c>
    </row>
    <row r="25" spans="1:15" ht="15">
      <c r="A25" s="4"/>
      <c r="B25" s="53"/>
      <c r="C25" s="17" t="s">
        <v>1664</v>
      </c>
      <c r="D25" s="26" t="s">
        <v>64</v>
      </c>
      <c r="E25" s="3">
        <v>1656000</v>
      </c>
      <c r="F25" s="3">
        <v>502000</v>
      </c>
      <c r="G25" s="3">
        <v>688000</v>
      </c>
      <c r="H25" s="3">
        <v>2344000</v>
      </c>
      <c r="I25" s="3">
        <v>10649000</v>
      </c>
      <c r="J25" s="3">
        <v>1676000</v>
      </c>
      <c r="K25" s="3">
        <v>491000</v>
      </c>
      <c r="L25" s="3">
        <v>725000</v>
      </c>
      <c r="M25" s="3">
        <v>2401000</v>
      </c>
      <c r="N25" s="3">
        <v>11205000</v>
      </c>
      <c r="O25" s="26" t="s">
        <v>64</v>
      </c>
    </row>
    <row r="26" spans="1:15" ht="15">
      <c r="A26" s="4"/>
      <c r="B26" s="54" t="s">
        <v>1916</v>
      </c>
      <c r="C26" s="17" t="s">
        <v>821</v>
      </c>
      <c r="D26" s="26" t="s">
        <v>68</v>
      </c>
      <c r="E26" s="3">
        <v>1000</v>
      </c>
      <c r="F26" s="3">
        <v>0</v>
      </c>
      <c r="G26" s="3">
        <v>86000</v>
      </c>
      <c r="H26" s="3">
        <v>87000</v>
      </c>
      <c r="I26" s="3">
        <v>163000</v>
      </c>
      <c r="J26" s="3">
        <v>16000</v>
      </c>
      <c r="K26" s="3">
        <v>2000</v>
      </c>
      <c r="L26" s="3">
        <v>0</v>
      </c>
      <c r="M26" s="3">
        <v>16000</v>
      </c>
      <c r="N26" s="3">
        <v>119000</v>
      </c>
      <c r="O26" s="26" t="s">
        <v>68</v>
      </c>
    </row>
    <row r="27" spans="1:15" ht="15">
      <c r="A27" s="4"/>
      <c r="B27" s="55"/>
      <c r="C27" s="17" t="s">
        <v>1494</v>
      </c>
      <c r="D27" s="26" t="s">
        <v>75</v>
      </c>
      <c r="E27" s="3">
        <v>91000</v>
      </c>
      <c r="F27" s="3">
        <v>51000</v>
      </c>
      <c r="G27" s="3">
        <v>181000</v>
      </c>
      <c r="H27" s="3">
        <v>272000</v>
      </c>
      <c r="I27" s="3">
        <v>522000</v>
      </c>
      <c r="J27" s="3">
        <v>41000</v>
      </c>
      <c r="K27" s="3">
        <v>3000</v>
      </c>
      <c r="L27" s="3">
        <v>133000</v>
      </c>
      <c r="M27" s="3">
        <v>174000</v>
      </c>
      <c r="N27" s="3">
        <v>406000</v>
      </c>
      <c r="O27" s="26" t="s">
        <v>75</v>
      </c>
    </row>
    <row r="28" spans="1:15" ht="15">
      <c r="A28" s="4"/>
      <c r="B28" s="55"/>
      <c r="C28" s="17" t="s">
        <v>1650</v>
      </c>
      <c r="D28" s="26" t="s">
        <v>78</v>
      </c>
      <c r="E28" s="3">
        <v>92000</v>
      </c>
      <c r="F28" s="3">
        <v>51000</v>
      </c>
      <c r="G28" s="3">
        <v>267000</v>
      </c>
      <c r="H28" s="3">
        <v>359000</v>
      </c>
      <c r="I28" s="3">
        <v>685000</v>
      </c>
      <c r="J28" s="3">
        <v>57000</v>
      </c>
      <c r="K28" s="3">
        <v>5000</v>
      </c>
      <c r="L28" s="3">
        <v>133000</v>
      </c>
      <c r="M28" s="3">
        <v>190000</v>
      </c>
      <c r="N28" s="3">
        <v>525000</v>
      </c>
      <c r="O28" s="26" t="s">
        <v>78</v>
      </c>
    </row>
    <row r="29" spans="1:15" ht="15">
      <c r="A29" s="4"/>
      <c r="B29" s="55"/>
      <c r="C29" s="17" t="s">
        <v>757</v>
      </c>
      <c r="D29" s="26" t="s">
        <v>80</v>
      </c>
      <c r="E29" s="3">
        <v>18000</v>
      </c>
      <c r="F29" s="3">
        <v>18000</v>
      </c>
      <c r="G29" s="3">
        <v>0</v>
      </c>
      <c r="H29" s="3">
        <v>18000</v>
      </c>
      <c r="I29" s="3">
        <v>20000</v>
      </c>
      <c r="J29" s="3">
        <v>36000</v>
      </c>
      <c r="K29" s="3">
        <v>36000</v>
      </c>
      <c r="L29" s="3">
        <v>0</v>
      </c>
      <c r="M29" s="3">
        <v>36000</v>
      </c>
      <c r="N29" s="3">
        <v>39000</v>
      </c>
      <c r="O29" s="26" t="s">
        <v>80</v>
      </c>
    </row>
    <row r="30" spans="1:15" ht="15">
      <c r="A30" s="4"/>
      <c r="B30" s="55"/>
      <c r="C30" s="17" t="s">
        <v>1666</v>
      </c>
      <c r="D30" s="26" t="s">
        <v>81</v>
      </c>
      <c r="E30" s="3">
        <v>110000</v>
      </c>
      <c r="F30" s="3">
        <v>69000</v>
      </c>
      <c r="G30" s="3">
        <v>267000</v>
      </c>
      <c r="H30" s="3">
        <v>377000</v>
      </c>
      <c r="I30" s="3">
        <v>705000</v>
      </c>
      <c r="J30" s="3">
        <v>93000</v>
      </c>
      <c r="K30" s="3">
        <v>41000</v>
      </c>
      <c r="L30" s="3">
        <v>133000</v>
      </c>
      <c r="M30" s="3">
        <v>226000</v>
      </c>
      <c r="N30" s="3">
        <v>564000</v>
      </c>
      <c r="O30" s="26" t="s">
        <v>81</v>
      </c>
    </row>
    <row r="31" spans="1:15" ht="15">
      <c r="A31" s="4"/>
      <c r="B31" s="55"/>
      <c r="C31" s="17" t="s">
        <v>883</v>
      </c>
      <c r="D31" s="26" t="s">
        <v>82</v>
      </c>
      <c r="E31" s="3">
        <v>0</v>
      </c>
      <c r="F31" s="3">
        <v>0</v>
      </c>
      <c r="G31" s="3">
        <v>0</v>
      </c>
      <c r="H31" s="3">
        <v>0</v>
      </c>
      <c r="I31" s="3">
        <v>0</v>
      </c>
      <c r="J31" s="3">
        <v>0</v>
      </c>
      <c r="K31" s="3">
        <v>0</v>
      </c>
      <c r="L31" s="3">
        <v>0</v>
      </c>
      <c r="M31" s="3">
        <v>0</v>
      </c>
      <c r="N31" s="3">
        <v>0</v>
      </c>
      <c r="O31" s="26" t="s">
        <v>82</v>
      </c>
    </row>
    <row r="32" spans="1:15" ht="15">
      <c r="A32" s="4"/>
      <c r="B32" s="55"/>
      <c r="C32" s="17" t="s">
        <v>1479</v>
      </c>
      <c r="D32" s="26" t="s">
        <v>84</v>
      </c>
      <c r="E32" s="3">
        <v>0</v>
      </c>
      <c r="F32" s="3">
        <v>0</v>
      </c>
      <c r="G32" s="3">
        <v>0</v>
      </c>
      <c r="H32" s="3">
        <v>0</v>
      </c>
      <c r="I32" s="3">
        <v>0</v>
      </c>
      <c r="J32" s="3">
        <v>0</v>
      </c>
      <c r="K32" s="3">
        <v>0</v>
      </c>
      <c r="L32" s="3">
        <v>0</v>
      </c>
      <c r="M32" s="3">
        <v>0</v>
      </c>
      <c r="N32" s="3">
        <v>0</v>
      </c>
      <c r="O32" s="26" t="s">
        <v>84</v>
      </c>
    </row>
    <row r="33" spans="1:15" ht="15">
      <c r="A33" s="4"/>
      <c r="B33" s="53"/>
      <c r="C33" s="17" t="s">
        <v>1663</v>
      </c>
      <c r="D33" s="26" t="s">
        <v>85</v>
      </c>
      <c r="E33" s="3">
        <v>110000</v>
      </c>
      <c r="F33" s="3">
        <v>69000</v>
      </c>
      <c r="G33" s="3">
        <v>267000</v>
      </c>
      <c r="H33" s="3">
        <v>377000</v>
      </c>
      <c r="I33" s="3">
        <v>705000</v>
      </c>
      <c r="J33" s="3">
        <v>93000</v>
      </c>
      <c r="K33" s="3">
        <v>41000</v>
      </c>
      <c r="L33" s="3">
        <v>133000</v>
      </c>
      <c r="M33" s="3">
        <v>226000</v>
      </c>
      <c r="N33" s="3">
        <v>564000</v>
      </c>
      <c r="O33" s="26" t="s">
        <v>85</v>
      </c>
    </row>
    <row r="34" spans="1:15" ht="15">
      <c r="A34" s="4"/>
      <c r="B34" s="53" t="s">
        <v>1665</v>
      </c>
      <c r="C34" s="53"/>
      <c r="D34" s="26" t="s">
        <v>90</v>
      </c>
      <c r="E34" s="3">
        <v>1766000</v>
      </c>
      <c r="F34" s="3">
        <v>571000</v>
      </c>
      <c r="G34" s="3">
        <v>955000</v>
      </c>
      <c r="H34" s="3">
        <v>2721000</v>
      </c>
      <c r="I34" s="3">
        <v>11354000</v>
      </c>
      <c r="J34" s="3">
        <v>1769000</v>
      </c>
      <c r="K34" s="3">
        <v>532000</v>
      </c>
      <c r="L34" s="3">
        <v>858000</v>
      </c>
      <c r="M34" s="3">
        <v>2627000</v>
      </c>
      <c r="N34" s="3">
        <v>11769000</v>
      </c>
      <c r="O34" s="26" t="s">
        <v>90</v>
      </c>
    </row>
    <row r="35" spans="1:15" ht="15">
      <c r="A35" s="4"/>
      <c r="B35" s="53" t="s">
        <v>1622</v>
      </c>
      <c r="C35" s="53"/>
      <c r="D35" s="26" t="s">
        <v>94</v>
      </c>
      <c r="E35" s="3">
        <v>0</v>
      </c>
      <c r="F35" s="3">
        <v>0</v>
      </c>
      <c r="G35" s="3">
        <v>0</v>
      </c>
      <c r="H35" s="3">
        <v>0</v>
      </c>
      <c r="I35" s="3">
        <v>0</v>
      </c>
      <c r="J35" s="3">
        <v>0</v>
      </c>
      <c r="K35" s="3">
        <v>0</v>
      </c>
      <c r="L35" s="3">
        <v>0</v>
      </c>
      <c r="M35" s="3">
        <v>0</v>
      </c>
      <c r="N35" s="3">
        <v>0</v>
      </c>
      <c r="O35" s="26" t="s">
        <v>94</v>
      </c>
    </row>
    <row r="36" spans="1:15" ht="15">
      <c r="A36" s="4"/>
      <c r="B36" s="53" t="s">
        <v>1649</v>
      </c>
      <c r="C36" s="53"/>
      <c r="D36" s="26" t="s">
        <v>95</v>
      </c>
      <c r="E36" s="3">
        <v>0</v>
      </c>
      <c r="F36" s="3">
        <v>0</v>
      </c>
      <c r="G36" s="3">
        <v>0</v>
      </c>
      <c r="H36" s="3">
        <v>0</v>
      </c>
      <c r="I36" s="3">
        <v>0</v>
      </c>
      <c r="J36" s="3">
        <v>0</v>
      </c>
      <c r="K36" s="3">
        <v>0</v>
      </c>
      <c r="L36" s="3">
        <v>0</v>
      </c>
      <c r="M36" s="3">
        <v>0</v>
      </c>
      <c r="N36" s="3">
        <v>0</v>
      </c>
      <c r="O36" s="26" t="s">
        <v>95</v>
      </c>
    </row>
    <row r="37" spans="1:15" ht="15">
      <c r="A37" s="4"/>
      <c r="B37" s="53" t="s">
        <v>1618</v>
      </c>
      <c r="C37" s="54"/>
      <c r="D37" s="26" t="s">
        <v>97</v>
      </c>
      <c r="E37" s="3">
        <v>1766000</v>
      </c>
      <c r="F37" s="3">
        <v>571000</v>
      </c>
      <c r="G37" s="3">
        <v>955000</v>
      </c>
      <c r="H37" s="3">
        <v>2721000</v>
      </c>
      <c r="I37" s="3">
        <v>11354000</v>
      </c>
      <c r="J37" s="3">
        <v>1769000</v>
      </c>
      <c r="K37" s="3">
        <v>532000</v>
      </c>
      <c r="L37" s="3">
        <v>858000</v>
      </c>
      <c r="M37" s="3">
        <v>2627000</v>
      </c>
      <c r="N37" s="3">
        <v>11769000</v>
      </c>
      <c r="O37" s="26" t="s">
        <v>97</v>
      </c>
    </row>
    <row r="38" spans="1:15" ht="15">
      <c r="A38" s="4"/>
      <c r="B38" s="53" t="s">
        <v>1423</v>
      </c>
      <c r="C38" s="71"/>
      <c r="D38" s="26" t="s">
        <v>99</v>
      </c>
      <c r="E38" s="3">
        <v>1420000</v>
      </c>
      <c r="F38" s="3">
        <v>437000</v>
      </c>
      <c r="G38" s="3">
        <v>620000</v>
      </c>
      <c r="H38" s="3">
        <v>2040000</v>
      </c>
      <c r="I38" s="38"/>
      <c r="J38" s="3">
        <v>1231000</v>
      </c>
      <c r="K38" s="3">
        <v>415000</v>
      </c>
      <c r="L38" s="3">
        <v>538000</v>
      </c>
      <c r="M38" s="3">
        <v>1769000</v>
      </c>
      <c r="N38" s="38"/>
      <c r="O38" s="26" t="s">
        <v>99</v>
      </c>
    </row>
    <row r="39" spans="1:15" ht="15">
      <c r="A39" s="4"/>
      <c r="B39" s="54" t="s">
        <v>1175</v>
      </c>
      <c r="C39" s="54"/>
      <c r="D39" s="28" t="s">
        <v>100</v>
      </c>
      <c r="E39" s="23">
        <v>787000</v>
      </c>
      <c r="F39" s="23">
        <v>183000</v>
      </c>
      <c r="G39" s="23">
        <v>513000</v>
      </c>
      <c r="H39" s="23">
        <v>1300000</v>
      </c>
      <c r="I39" s="2"/>
      <c r="J39" s="23">
        <v>749000</v>
      </c>
      <c r="K39" s="23">
        <v>217000</v>
      </c>
      <c r="L39" s="23">
        <v>559000</v>
      </c>
      <c r="M39" s="23">
        <v>1308000</v>
      </c>
      <c r="N39" s="2"/>
      <c r="O39" s="28" t="s">
        <v>100</v>
      </c>
    </row>
  </sheetData>
  <mergeCells count="14">
    <mergeCell ref="B36:C36"/>
    <mergeCell ref="B37:C37"/>
    <mergeCell ref="B38:C38"/>
    <mergeCell ref="B39:C39"/>
    <mergeCell ref="J12:N12"/>
    <mergeCell ref="B15:B25"/>
    <mergeCell ref="B26:B33"/>
    <mergeCell ref="B34:C34"/>
    <mergeCell ref="B35:C35"/>
    <mergeCell ref="A1:C1"/>
    <mergeCell ref="A2:C2"/>
    <mergeCell ref="D4:E4"/>
    <mergeCell ref="B10:H10"/>
    <mergeCell ref="E12:I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'@lists'!$A$66:$B$66</xm:f>
          </x14:formula1>
          <xm:sqref>C8</xm:sqref>
        </x14:dataValidation>
      </x14:dataValidations>
    </ext>
  </extLst>
</worksheet>
</file>

<file path=xl/worksheets/sheet66.xml><?xml version="1.0" encoding="utf-8"?>
<worksheet xmlns="http://schemas.openxmlformats.org/spreadsheetml/2006/main" xmlns:r="http://schemas.openxmlformats.org/officeDocument/2006/relationships">
  <sheetPr>
    <outlinePr summaryBelow="0" summaryRight="0"/>
  </sheetPr>
  <dimension ref="A1:N36"/>
  <sheetViews>
    <sheetView workbookViewId="0"/>
  </sheetViews>
  <sheetFormatPr defaultColWidth="11.44140625" defaultRowHeight="13.2"/>
  <cols>
    <col min="1" max="2" width="13.5546875" customWidth="1"/>
    <col min="3" max="3" width="28.33203125" customWidth="1"/>
    <col min="4" max="4" width="8.33203125" customWidth="1"/>
    <col min="5" max="13" width="13.5546875" customWidth="1"/>
    <col min="14" max="14" width="8.33203125" customWidth="1"/>
  </cols>
  <sheetData>
    <row r="1" spans="1:14" ht="15">
      <c r="A1" s="47" t="s">
        <v>862</v>
      </c>
      <c r="B1" s="48"/>
      <c r="C1" s="48"/>
      <c r="D1" s="4"/>
      <c r="E1" s="4"/>
      <c r="F1" s="4"/>
      <c r="G1" s="4"/>
      <c r="H1" s="4"/>
      <c r="I1" s="4"/>
      <c r="J1" s="4"/>
      <c r="K1" s="4"/>
      <c r="L1" s="4"/>
      <c r="M1" s="4"/>
      <c r="N1" s="4"/>
    </row>
    <row r="2" spans="1:14" ht="15">
      <c r="A2" s="47" t="s">
        <v>1043</v>
      </c>
      <c r="B2" s="48"/>
      <c r="C2" s="48"/>
      <c r="D2" s="4"/>
      <c r="E2" s="4"/>
      <c r="F2" s="4"/>
      <c r="G2" s="4"/>
      <c r="H2" s="4"/>
      <c r="I2" s="4"/>
      <c r="J2" s="4"/>
      <c r="K2" s="4"/>
      <c r="L2" s="4"/>
      <c r="M2" s="4"/>
      <c r="N2" s="4"/>
    </row>
    <row r="3" spans="1:14" ht="15">
      <c r="A3" s="4"/>
      <c r="B3" s="4"/>
      <c r="C3" s="4"/>
      <c r="D3" s="4"/>
      <c r="E3" s="4"/>
      <c r="F3" s="4"/>
      <c r="G3" s="4"/>
      <c r="H3" s="4"/>
      <c r="I3" s="4"/>
      <c r="J3" s="4"/>
      <c r="K3" s="4"/>
      <c r="L3" s="4"/>
      <c r="M3" s="4"/>
      <c r="N3" s="4"/>
    </row>
    <row r="4" spans="1:14" ht="15">
      <c r="A4" s="14"/>
      <c r="B4" s="18" t="s">
        <v>842</v>
      </c>
      <c r="C4" s="24" t="s">
        <v>69</v>
      </c>
      <c r="D4" s="49" t="str">
        <f>IF(C4&lt;&gt;"",VLOOKUP(C4,'@Entities'!A2:B71,2,0),"")</f>
        <v>בנק הפועלים בע"מ</v>
      </c>
      <c r="E4" s="50"/>
      <c r="F4" s="4"/>
      <c r="G4" s="4"/>
      <c r="H4" s="4"/>
      <c r="I4" s="4"/>
      <c r="J4" s="4"/>
      <c r="K4" s="4"/>
      <c r="L4" s="4"/>
      <c r="M4" s="4"/>
      <c r="N4" s="4"/>
    </row>
    <row r="5" spans="1:14" ht="15">
      <c r="A5" s="11"/>
      <c r="B5" s="11" t="s">
        <v>2104</v>
      </c>
      <c r="C5" s="9">
        <v>43465</v>
      </c>
      <c r="D5" s="4"/>
      <c r="E5" s="4"/>
      <c r="F5" s="4"/>
      <c r="G5" s="4"/>
      <c r="H5" s="4"/>
      <c r="I5" s="4"/>
      <c r="J5" s="4"/>
      <c r="K5" s="4"/>
      <c r="L5" s="4"/>
      <c r="M5" s="4"/>
      <c r="N5" s="4"/>
    </row>
    <row r="6" spans="1:14" ht="15">
      <c r="A6" s="11"/>
      <c r="B6" s="20" t="str">
        <f>"סוג מטבע"&amp;IF(C6="ILS","אלפי ש""""ח","")</f>
        <v>סוג מטבעאלפי ש""ח</v>
      </c>
      <c r="C6" s="25" t="s">
        <v>556</v>
      </c>
      <c r="D6" s="4"/>
      <c r="E6" s="4"/>
      <c r="F6" s="4"/>
      <c r="G6" s="4"/>
      <c r="H6" s="4"/>
      <c r="I6" s="4"/>
      <c r="J6" s="4"/>
      <c r="K6" s="4"/>
      <c r="L6" s="4"/>
      <c r="M6" s="4"/>
      <c r="N6" s="4"/>
    </row>
    <row r="7" spans="1:14" ht="15">
      <c r="A7" s="15"/>
      <c r="B7" s="15"/>
      <c r="C7" s="10"/>
      <c r="D7" s="4"/>
      <c r="E7" s="4"/>
      <c r="F7" s="4"/>
      <c r="G7" s="4"/>
      <c r="H7" s="4"/>
      <c r="I7" s="4"/>
      <c r="J7" s="4"/>
      <c r="K7" s="4"/>
      <c r="L7" s="4"/>
      <c r="M7" s="4"/>
      <c r="N7" s="4"/>
    </row>
    <row r="8" spans="1:14" ht="15">
      <c r="A8" s="16"/>
      <c r="B8" s="16" t="s">
        <v>1497</v>
      </c>
      <c r="C8" s="22" t="str">
        <f>B11</f>
        <v>630-74</v>
      </c>
      <c r="D8" s="4"/>
      <c r="E8" s="4"/>
      <c r="F8" s="4"/>
      <c r="G8" s="4"/>
      <c r="H8" s="4"/>
      <c r="I8" s="4"/>
      <c r="J8" s="4"/>
      <c r="K8" s="4"/>
      <c r="L8" s="4"/>
      <c r="M8" s="4"/>
      <c r="N8" s="4"/>
    </row>
    <row r="9" spans="1:14" ht="15">
      <c r="A9" s="4"/>
      <c r="B9" s="4"/>
      <c r="C9" s="4"/>
      <c r="D9" s="4"/>
      <c r="E9" s="4"/>
      <c r="F9" s="4"/>
      <c r="G9" s="4"/>
      <c r="H9" s="4"/>
      <c r="I9" s="4"/>
      <c r="J9" s="4"/>
      <c r="K9" s="4"/>
      <c r="L9" s="4"/>
      <c r="M9" s="4"/>
      <c r="N9" s="4"/>
    </row>
    <row r="10" spans="1:14" ht="26.1" customHeight="1">
      <c r="A10" s="4"/>
      <c r="B10" s="56" t="s">
        <v>291</v>
      </c>
      <c r="C10" s="48"/>
      <c r="D10" s="48"/>
      <c r="E10" s="48"/>
      <c r="F10" s="48"/>
      <c r="G10" s="48"/>
      <c r="H10" s="48"/>
      <c r="I10" s="48"/>
      <c r="J10" s="48"/>
      <c r="K10" s="48"/>
      <c r="L10" s="48"/>
      <c r="M10" s="57"/>
      <c r="N10" s="4"/>
    </row>
    <row r="11" spans="1:14" ht="15">
      <c r="A11" s="4"/>
      <c r="B11" s="1" t="s">
        <v>290</v>
      </c>
      <c r="C11" s="4"/>
      <c r="D11" s="4"/>
      <c r="E11" s="4"/>
      <c r="F11" s="4"/>
      <c r="G11" s="4"/>
      <c r="H11" s="4"/>
      <c r="I11" s="4"/>
      <c r="J11" s="4"/>
      <c r="K11" s="4"/>
      <c r="L11" s="4"/>
      <c r="M11" s="4"/>
      <c r="N11" s="4"/>
    </row>
    <row r="12" spans="1:14" ht="15">
      <c r="A12" s="4"/>
      <c r="B12" s="4"/>
      <c r="C12" s="4"/>
      <c r="D12" s="4"/>
      <c r="E12" s="58" t="s">
        <v>2127</v>
      </c>
      <c r="F12" s="59"/>
      <c r="G12" s="58"/>
      <c r="H12" s="58" t="s">
        <v>2098</v>
      </c>
      <c r="I12" s="59"/>
      <c r="J12" s="58"/>
      <c r="K12" s="58" t="s">
        <v>1334</v>
      </c>
      <c r="L12" s="59"/>
      <c r="M12" s="58"/>
      <c r="N12" s="4"/>
    </row>
    <row r="13" spans="1:14" ht="15">
      <c r="A13" s="4"/>
      <c r="B13" s="4"/>
      <c r="C13" s="4"/>
      <c r="D13" s="4"/>
      <c r="E13" s="58" t="s">
        <v>1269</v>
      </c>
      <c r="F13" s="58" t="s">
        <v>1002</v>
      </c>
      <c r="G13" s="78" t="s">
        <v>1407</v>
      </c>
      <c r="H13" s="58" t="s">
        <v>1269</v>
      </c>
      <c r="I13" s="58" t="s">
        <v>1002</v>
      </c>
      <c r="J13" s="78" t="s">
        <v>1407</v>
      </c>
      <c r="K13" s="58" t="s">
        <v>1269</v>
      </c>
      <c r="L13" s="58" t="s">
        <v>1002</v>
      </c>
      <c r="M13" s="78" t="s">
        <v>1407</v>
      </c>
      <c r="N13" s="4"/>
    </row>
    <row r="14" spans="1:14" ht="15">
      <c r="A14" s="4"/>
      <c r="B14" s="4"/>
      <c r="C14" s="4"/>
      <c r="D14" s="4"/>
      <c r="E14" s="58"/>
      <c r="F14" s="58"/>
      <c r="G14" s="55"/>
      <c r="H14" s="58"/>
      <c r="I14" s="58"/>
      <c r="J14" s="55"/>
      <c r="K14" s="58"/>
      <c r="L14" s="58"/>
      <c r="M14" s="55"/>
      <c r="N14" s="4"/>
    </row>
    <row r="15" spans="1:14" ht="15">
      <c r="A15" s="4"/>
      <c r="B15" s="4"/>
      <c r="C15" s="4"/>
      <c r="D15" s="4"/>
      <c r="E15" s="35" t="s">
        <v>51</v>
      </c>
      <c r="F15" s="35" t="s">
        <v>87</v>
      </c>
      <c r="G15" s="35" t="s">
        <v>109</v>
      </c>
      <c r="H15" s="35" t="s">
        <v>51</v>
      </c>
      <c r="I15" s="35" t="s">
        <v>87</v>
      </c>
      <c r="J15" s="35" t="s">
        <v>109</v>
      </c>
      <c r="K15" s="35" t="s">
        <v>51</v>
      </c>
      <c r="L15" s="35" t="s">
        <v>87</v>
      </c>
      <c r="M15" s="35" t="s">
        <v>109</v>
      </c>
      <c r="N15" s="4"/>
    </row>
    <row r="16" spans="1:14" ht="15">
      <c r="A16" s="4"/>
      <c r="B16" s="54" t="s">
        <v>1917</v>
      </c>
      <c r="C16" s="17" t="s">
        <v>822</v>
      </c>
      <c r="D16" s="35" t="s">
        <v>51</v>
      </c>
      <c r="E16" s="3">
        <v>293000</v>
      </c>
      <c r="F16" s="3">
        <v>4000</v>
      </c>
      <c r="G16" s="3">
        <v>3000</v>
      </c>
      <c r="H16" s="3">
        <v>363000</v>
      </c>
      <c r="I16" s="3">
        <v>4000</v>
      </c>
      <c r="J16" s="3">
        <v>3000</v>
      </c>
      <c r="K16" s="3">
        <v>386000</v>
      </c>
      <c r="L16" s="3">
        <v>6000</v>
      </c>
      <c r="M16" s="3">
        <v>5000</v>
      </c>
      <c r="N16" s="35" t="s">
        <v>51</v>
      </c>
    </row>
    <row r="17" spans="1:14" ht="15">
      <c r="A17" s="4"/>
      <c r="B17" s="55"/>
      <c r="C17" s="17" t="s">
        <v>823</v>
      </c>
      <c r="D17" s="35" t="s">
        <v>87</v>
      </c>
      <c r="E17" s="3">
        <v>271000</v>
      </c>
      <c r="F17" s="3">
        <v>5000</v>
      </c>
      <c r="G17" s="3">
        <v>2000</v>
      </c>
      <c r="H17" s="3">
        <v>326000</v>
      </c>
      <c r="I17" s="3">
        <v>5000</v>
      </c>
      <c r="J17" s="3">
        <v>3000</v>
      </c>
      <c r="K17" s="3">
        <v>417000</v>
      </c>
      <c r="L17" s="3">
        <v>11000</v>
      </c>
      <c r="M17" s="3">
        <v>11000</v>
      </c>
      <c r="N17" s="35" t="s">
        <v>87</v>
      </c>
    </row>
    <row r="18" spans="1:14" ht="15">
      <c r="A18" s="4"/>
      <c r="B18" s="55"/>
      <c r="C18" s="17" t="s">
        <v>2102</v>
      </c>
      <c r="D18" s="35" t="s">
        <v>109</v>
      </c>
      <c r="E18" s="3">
        <v>31000</v>
      </c>
      <c r="F18" s="3">
        <v>0</v>
      </c>
      <c r="G18" s="3">
        <v>0</v>
      </c>
      <c r="H18" s="3">
        <v>76000</v>
      </c>
      <c r="I18" s="3">
        <v>1000</v>
      </c>
      <c r="J18" s="3">
        <v>1000</v>
      </c>
      <c r="K18" s="3">
        <v>290000</v>
      </c>
      <c r="L18" s="3">
        <v>6000</v>
      </c>
      <c r="M18" s="3">
        <v>6000</v>
      </c>
      <c r="N18" s="35" t="s">
        <v>109</v>
      </c>
    </row>
    <row r="19" spans="1:14" ht="15">
      <c r="A19" s="4"/>
      <c r="B19" s="55"/>
      <c r="C19" s="17" t="s">
        <v>1494</v>
      </c>
      <c r="D19" s="35" t="s">
        <v>123</v>
      </c>
      <c r="E19" s="3">
        <v>1086000</v>
      </c>
      <c r="F19" s="3">
        <v>17000</v>
      </c>
      <c r="G19" s="3">
        <v>9000</v>
      </c>
      <c r="H19" s="3">
        <v>1511000</v>
      </c>
      <c r="I19" s="3">
        <v>18000</v>
      </c>
      <c r="J19" s="3">
        <v>11000</v>
      </c>
      <c r="K19" s="3">
        <v>2675000</v>
      </c>
      <c r="L19" s="3">
        <v>20000</v>
      </c>
      <c r="M19" s="3">
        <v>14000</v>
      </c>
      <c r="N19" s="35" t="s">
        <v>123</v>
      </c>
    </row>
    <row r="20" spans="1:14" ht="15">
      <c r="A20" s="4"/>
      <c r="B20" s="55"/>
      <c r="C20" s="17" t="s">
        <v>1650</v>
      </c>
      <c r="D20" s="35" t="s">
        <v>137</v>
      </c>
      <c r="E20" s="3">
        <v>1681000</v>
      </c>
      <c r="F20" s="3">
        <v>26000</v>
      </c>
      <c r="G20" s="3">
        <v>14000</v>
      </c>
      <c r="H20" s="3">
        <v>2276000</v>
      </c>
      <c r="I20" s="3">
        <v>28000</v>
      </c>
      <c r="J20" s="3">
        <v>18000</v>
      </c>
      <c r="K20" s="3">
        <v>3768000</v>
      </c>
      <c r="L20" s="3">
        <v>43000</v>
      </c>
      <c r="M20" s="3">
        <v>36000</v>
      </c>
      <c r="N20" s="35" t="s">
        <v>137</v>
      </c>
    </row>
    <row r="21" spans="1:14" ht="15">
      <c r="A21" s="4"/>
      <c r="B21" s="55"/>
      <c r="C21" s="17" t="s">
        <v>759</v>
      </c>
      <c r="D21" s="35" t="s">
        <v>143</v>
      </c>
      <c r="E21" s="3">
        <v>0</v>
      </c>
      <c r="F21" s="3">
        <v>0</v>
      </c>
      <c r="G21" s="3">
        <v>0</v>
      </c>
      <c r="H21" s="3">
        <v>0</v>
      </c>
      <c r="I21" s="3">
        <v>0</v>
      </c>
      <c r="J21" s="3">
        <v>0</v>
      </c>
      <c r="K21" s="3">
        <v>0</v>
      </c>
      <c r="L21" s="3">
        <v>0</v>
      </c>
      <c r="M21" s="3">
        <v>0</v>
      </c>
      <c r="N21" s="35" t="s">
        <v>143</v>
      </c>
    </row>
    <row r="22" spans="1:14" ht="15">
      <c r="A22" s="4"/>
      <c r="B22" s="55"/>
      <c r="C22" s="17" t="s">
        <v>758</v>
      </c>
      <c r="D22" s="35" t="s">
        <v>348</v>
      </c>
      <c r="E22" s="3">
        <v>707000</v>
      </c>
      <c r="F22" s="3">
        <v>48000</v>
      </c>
      <c r="G22" s="3">
        <v>14000</v>
      </c>
      <c r="H22" s="3">
        <v>729000</v>
      </c>
      <c r="I22" s="3">
        <v>50000</v>
      </c>
      <c r="J22" s="3">
        <v>19000</v>
      </c>
      <c r="K22" s="3">
        <v>687000</v>
      </c>
      <c r="L22" s="3">
        <v>43000</v>
      </c>
      <c r="M22" s="3">
        <v>18000</v>
      </c>
      <c r="N22" s="35" t="s">
        <v>348</v>
      </c>
    </row>
    <row r="23" spans="1:14" ht="15">
      <c r="A23" s="4"/>
      <c r="B23" s="55"/>
      <c r="C23" s="17" t="s">
        <v>1667</v>
      </c>
      <c r="D23" s="35" t="s">
        <v>349</v>
      </c>
      <c r="E23" s="3">
        <v>2388000</v>
      </c>
      <c r="F23" s="3">
        <v>74000</v>
      </c>
      <c r="G23" s="3">
        <v>28000</v>
      </c>
      <c r="H23" s="3">
        <v>3005000</v>
      </c>
      <c r="I23" s="3">
        <v>78000</v>
      </c>
      <c r="J23" s="3">
        <v>37000</v>
      </c>
      <c r="K23" s="3">
        <v>4455000</v>
      </c>
      <c r="L23" s="3">
        <v>86000</v>
      </c>
      <c r="M23" s="3">
        <v>54000</v>
      </c>
      <c r="N23" s="35" t="s">
        <v>349</v>
      </c>
    </row>
    <row r="24" spans="1:14" ht="15">
      <c r="A24" s="4"/>
      <c r="B24" s="55"/>
      <c r="C24" s="17" t="s">
        <v>884</v>
      </c>
      <c r="D24" s="35" t="s">
        <v>377</v>
      </c>
      <c r="E24" s="3">
        <v>0</v>
      </c>
      <c r="F24" s="3">
        <v>0</v>
      </c>
      <c r="G24" s="3">
        <v>0</v>
      </c>
      <c r="H24" s="3">
        <v>0</v>
      </c>
      <c r="I24" s="3">
        <v>0</v>
      </c>
      <c r="J24" s="3">
        <v>0</v>
      </c>
      <c r="K24" s="3">
        <v>0</v>
      </c>
      <c r="L24" s="3">
        <v>0</v>
      </c>
      <c r="M24" s="3">
        <v>0</v>
      </c>
      <c r="N24" s="35" t="s">
        <v>377</v>
      </c>
    </row>
    <row r="25" spans="1:14" ht="15">
      <c r="A25" s="4"/>
      <c r="B25" s="55"/>
      <c r="C25" s="17" t="s">
        <v>1480</v>
      </c>
      <c r="D25" s="35" t="s">
        <v>58</v>
      </c>
      <c r="E25" s="3">
        <v>0</v>
      </c>
      <c r="F25" s="3">
        <v>0</v>
      </c>
      <c r="G25" s="3">
        <v>0</v>
      </c>
      <c r="H25" s="3">
        <v>0</v>
      </c>
      <c r="I25" s="3">
        <v>0</v>
      </c>
      <c r="J25" s="3">
        <v>0</v>
      </c>
      <c r="K25" s="3">
        <v>0</v>
      </c>
      <c r="L25" s="3">
        <v>0</v>
      </c>
      <c r="M25" s="3">
        <v>0</v>
      </c>
      <c r="N25" s="35" t="s">
        <v>58</v>
      </c>
    </row>
    <row r="26" spans="1:14" ht="15">
      <c r="A26" s="4"/>
      <c r="B26" s="53"/>
      <c r="C26" s="17" t="s">
        <v>1664</v>
      </c>
      <c r="D26" s="35" t="s">
        <v>64</v>
      </c>
      <c r="E26" s="3">
        <v>2388000</v>
      </c>
      <c r="F26" s="3">
        <v>74000</v>
      </c>
      <c r="G26" s="3">
        <v>28000</v>
      </c>
      <c r="H26" s="3">
        <v>3005000</v>
      </c>
      <c r="I26" s="3">
        <v>78000</v>
      </c>
      <c r="J26" s="3">
        <v>37000</v>
      </c>
      <c r="K26" s="3">
        <v>4455000</v>
      </c>
      <c r="L26" s="3">
        <v>86000</v>
      </c>
      <c r="M26" s="3">
        <v>54000</v>
      </c>
      <c r="N26" s="35" t="s">
        <v>64</v>
      </c>
    </row>
    <row r="27" spans="1:14" ht="15">
      <c r="A27" s="4"/>
      <c r="B27" s="54" t="s">
        <v>1916</v>
      </c>
      <c r="C27" s="17" t="s">
        <v>821</v>
      </c>
      <c r="D27" s="35" t="s">
        <v>68</v>
      </c>
      <c r="E27" s="3">
        <v>62000</v>
      </c>
      <c r="F27" s="3">
        <v>0</v>
      </c>
      <c r="G27" s="3">
        <v>0</v>
      </c>
      <c r="H27" s="3">
        <v>25000</v>
      </c>
      <c r="I27" s="3">
        <v>0</v>
      </c>
      <c r="J27" s="3">
        <v>0</v>
      </c>
      <c r="K27" s="3">
        <v>81000</v>
      </c>
      <c r="L27" s="3">
        <v>0</v>
      </c>
      <c r="M27" s="3">
        <v>0</v>
      </c>
      <c r="N27" s="35" t="s">
        <v>68</v>
      </c>
    </row>
    <row r="28" spans="1:14" ht="15">
      <c r="A28" s="4"/>
      <c r="B28" s="55"/>
      <c r="C28" s="17" t="s">
        <v>1494</v>
      </c>
      <c r="D28" s="35" t="s">
        <v>75</v>
      </c>
      <c r="E28" s="3">
        <v>255000</v>
      </c>
      <c r="F28" s="3">
        <v>0</v>
      </c>
      <c r="G28" s="3">
        <v>0</v>
      </c>
      <c r="H28" s="3">
        <v>119000</v>
      </c>
      <c r="I28" s="3">
        <v>0</v>
      </c>
      <c r="J28" s="3">
        <v>0</v>
      </c>
      <c r="K28" s="3">
        <v>122000</v>
      </c>
      <c r="L28" s="3">
        <v>0</v>
      </c>
      <c r="M28" s="3">
        <v>0</v>
      </c>
      <c r="N28" s="35" t="s">
        <v>75</v>
      </c>
    </row>
    <row r="29" spans="1:14" ht="15">
      <c r="A29" s="4"/>
      <c r="B29" s="55"/>
      <c r="C29" s="17" t="s">
        <v>1650</v>
      </c>
      <c r="D29" s="35" t="s">
        <v>78</v>
      </c>
      <c r="E29" s="3">
        <v>317000</v>
      </c>
      <c r="F29" s="3">
        <v>0</v>
      </c>
      <c r="G29" s="3">
        <v>0</v>
      </c>
      <c r="H29" s="3">
        <v>144000</v>
      </c>
      <c r="I29" s="3">
        <v>0</v>
      </c>
      <c r="J29" s="3">
        <v>0</v>
      </c>
      <c r="K29" s="3">
        <v>203000</v>
      </c>
      <c r="L29" s="3">
        <v>0</v>
      </c>
      <c r="M29" s="3">
        <v>0</v>
      </c>
      <c r="N29" s="35" t="s">
        <v>78</v>
      </c>
    </row>
    <row r="30" spans="1:14" ht="15">
      <c r="A30" s="4"/>
      <c r="B30" s="55"/>
      <c r="C30" s="17" t="s">
        <v>757</v>
      </c>
      <c r="D30" s="35" t="s">
        <v>80</v>
      </c>
      <c r="E30" s="3">
        <v>33000</v>
      </c>
      <c r="F30" s="3">
        <v>0</v>
      </c>
      <c r="G30" s="3">
        <v>0</v>
      </c>
      <c r="H30" s="3">
        <v>32000</v>
      </c>
      <c r="I30" s="3">
        <v>0</v>
      </c>
      <c r="J30" s="3">
        <v>0</v>
      </c>
      <c r="K30" s="3">
        <v>32000</v>
      </c>
      <c r="L30" s="3">
        <v>0</v>
      </c>
      <c r="M30" s="3">
        <v>0</v>
      </c>
      <c r="N30" s="35" t="s">
        <v>80</v>
      </c>
    </row>
    <row r="31" spans="1:14" ht="15">
      <c r="A31" s="4"/>
      <c r="B31" s="55"/>
      <c r="C31" s="17" t="s">
        <v>1666</v>
      </c>
      <c r="D31" s="35" t="s">
        <v>81</v>
      </c>
      <c r="E31" s="3">
        <v>350000</v>
      </c>
      <c r="F31" s="3">
        <v>0</v>
      </c>
      <c r="G31" s="3">
        <v>0</v>
      </c>
      <c r="H31" s="3">
        <v>176000</v>
      </c>
      <c r="I31" s="3">
        <v>0</v>
      </c>
      <c r="J31" s="3">
        <v>0</v>
      </c>
      <c r="K31" s="3">
        <v>235000</v>
      </c>
      <c r="L31" s="3">
        <v>0</v>
      </c>
      <c r="M31" s="3">
        <v>0</v>
      </c>
      <c r="N31" s="35" t="s">
        <v>81</v>
      </c>
    </row>
    <row r="32" spans="1:14" ht="15">
      <c r="A32" s="4"/>
      <c r="B32" s="55"/>
      <c r="C32" s="17" t="s">
        <v>883</v>
      </c>
      <c r="D32" s="35" t="s">
        <v>82</v>
      </c>
      <c r="E32" s="3">
        <v>0</v>
      </c>
      <c r="F32" s="3">
        <v>0</v>
      </c>
      <c r="G32" s="3">
        <v>0</v>
      </c>
      <c r="H32" s="3">
        <v>0</v>
      </c>
      <c r="I32" s="3">
        <v>0</v>
      </c>
      <c r="J32" s="3">
        <v>0</v>
      </c>
      <c r="K32" s="3">
        <v>0</v>
      </c>
      <c r="L32" s="3">
        <v>0</v>
      </c>
      <c r="M32" s="3">
        <v>0</v>
      </c>
      <c r="N32" s="35" t="s">
        <v>82</v>
      </c>
    </row>
    <row r="33" spans="1:14" ht="15">
      <c r="A33" s="4"/>
      <c r="B33" s="55"/>
      <c r="C33" s="17" t="s">
        <v>1479</v>
      </c>
      <c r="D33" s="35" t="s">
        <v>84</v>
      </c>
      <c r="E33" s="3">
        <v>0</v>
      </c>
      <c r="F33" s="3">
        <v>0</v>
      </c>
      <c r="G33" s="3">
        <v>0</v>
      </c>
      <c r="H33" s="3">
        <v>0</v>
      </c>
      <c r="I33" s="3">
        <v>0</v>
      </c>
      <c r="J33" s="3">
        <v>0</v>
      </c>
      <c r="K33" s="3">
        <v>0</v>
      </c>
      <c r="L33" s="3">
        <v>0</v>
      </c>
      <c r="M33" s="3">
        <v>0</v>
      </c>
      <c r="N33" s="35" t="s">
        <v>84</v>
      </c>
    </row>
    <row r="34" spans="1:14" ht="15">
      <c r="A34" s="4"/>
      <c r="B34" s="53"/>
      <c r="C34" s="17" t="s">
        <v>1663</v>
      </c>
      <c r="D34" s="35" t="s">
        <v>85</v>
      </c>
      <c r="E34" s="3">
        <v>350000</v>
      </c>
      <c r="F34" s="3">
        <v>0</v>
      </c>
      <c r="G34" s="3">
        <v>0</v>
      </c>
      <c r="H34" s="3">
        <v>176000</v>
      </c>
      <c r="I34" s="3">
        <v>0</v>
      </c>
      <c r="J34" s="3">
        <v>0</v>
      </c>
      <c r="K34" s="3">
        <v>235000</v>
      </c>
      <c r="L34" s="3">
        <v>0</v>
      </c>
      <c r="M34" s="3">
        <v>0</v>
      </c>
      <c r="N34" s="35" t="s">
        <v>85</v>
      </c>
    </row>
    <row r="35" spans="1:14" ht="15">
      <c r="A35" s="4"/>
      <c r="B35" s="53" t="s">
        <v>1618</v>
      </c>
      <c r="C35" s="54"/>
      <c r="D35" s="35" t="s">
        <v>90</v>
      </c>
      <c r="E35" s="23">
        <v>2738000</v>
      </c>
      <c r="F35" s="3">
        <v>74000</v>
      </c>
      <c r="G35" s="23">
        <v>28000</v>
      </c>
      <c r="H35" s="23">
        <v>3181000</v>
      </c>
      <c r="I35" s="3">
        <v>78000</v>
      </c>
      <c r="J35" s="23">
        <v>37000</v>
      </c>
      <c r="K35" s="23">
        <v>4690000</v>
      </c>
      <c r="L35" s="3">
        <v>86000</v>
      </c>
      <c r="M35" s="23">
        <v>54000</v>
      </c>
      <c r="N35" s="35" t="s">
        <v>90</v>
      </c>
    </row>
    <row r="36" spans="1:14" ht="30.9" customHeight="1">
      <c r="A36" s="4"/>
      <c r="B36" s="54" t="s">
        <v>1001</v>
      </c>
      <c r="C36" s="50"/>
      <c r="D36" s="19" t="s">
        <v>94</v>
      </c>
      <c r="E36" s="29"/>
      <c r="F36" s="23">
        <v>284000</v>
      </c>
      <c r="G36" s="29"/>
      <c r="H36" s="29"/>
      <c r="I36" s="23">
        <v>243000</v>
      </c>
      <c r="J36" s="29"/>
      <c r="K36" s="29"/>
      <c r="L36" s="23">
        <v>345000</v>
      </c>
      <c r="M36" s="29"/>
      <c r="N36" s="19" t="s">
        <v>94</v>
      </c>
    </row>
  </sheetData>
  <mergeCells count="20">
    <mergeCell ref="B27:B34"/>
    <mergeCell ref="B35:C35"/>
    <mergeCell ref="B36:C36"/>
    <mergeCell ref="J13:J14"/>
    <mergeCell ref="K13:K14"/>
    <mergeCell ref="L13:L14"/>
    <mergeCell ref="M13:M14"/>
    <mergeCell ref="B16:B26"/>
    <mergeCell ref="E13:E14"/>
    <mergeCell ref="F13:F14"/>
    <mergeCell ref="G13:G14"/>
    <mergeCell ref="H13:H14"/>
    <mergeCell ref="I13:I14"/>
    <mergeCell ref="A1:C1"/>
    <mergeCell ref="A2:C2"/>
    <mergeCell ref="D4:E4"/>
    <mergeCell ref="B10:M10"/>
    <mergeCell ref="E12:G12"/>
    <mergeCell ref="H12:J12"/>
    <mergeCell ref="K12:M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'@lists'!$A$67:$B$67</xm:f>
          </x14:formula1>
          <xm:sqref>C8</xm:sqref>
        </x14:dataValidation>
      </x14:dataValidations>
    </ext>
  </extLst>
</worksheet>
</file>

<file path=xl/worksheets/sheet67.xml><?xml version="1.0" encoding="utf-8"?>
<worksheet xmlns="http://schemas.openxmlformats.org/spreadsheetml/2006/main" xmlns:r="http://schemas.openxmlformats.org/officeDocument/2006/relationships">
  <sheetPr>
    <outlinePr summaryBelow="0" summaryRight="0"/>
  </sheetPr>
  <dimension ref="A1:O37"/>
  <sheetViews>
    <sheetView workbookViewId="0"/>
  </sheetViews>
  <sheetFormatPr defaultColWidth="11.44140625" defaultRowHeight="13.2"/>
  <cols>
    <col min="1" max="1" width="2.88671875" customWidth="1"/>
    <col min="2" max="2" width="11.5546875" customWidth="1"/>
    <col min="3" max="3" width="31.44140625" customWidth="1"/>
    <col min="4" max="4" width="8.33203125" customWidth="1"/>
    <col min="5" max="14" width="21.5546875" customWidth="1"/>
    <col min="15" max="15" width="8.33203125" customWidth="1"/>
  </cols>
  <sheetData>
    <row r="1" spans="1:15" ht="15">
      <c r="A1" s="47" t="s">
        <v>862</v>
      </c>
      <c r="B1" s="48"/>
      <c r="C1" s="48"/>
      <c r="D1" s="4"/>
      <c r="E1" s="4"/>
      <c r="F1" s="4"/>
      <c r="G1" s="4"/>
      <c r="H1" s="4"/>
      <c r="I1" s="4"/>
      <c r="J1" s="4"/>
      <c r="K1" s="4"/>
      <c r="L1" s="4"/>
      <c r="M1" s="4"/>
      <c r="N1" s="4"/>
      <c r="O1" s="4"/>
    </row>
    <row r="2" spans="1:15" ht="15">
      <c r="A2" s="47" t="s">
        <v>1043</v>
      </c>
      <c r="B2" s="48"/>
      <c r="C2" s="48"/>
      <c r="D2" s="4"/>
      <c r="E2" s="4"/>
      <c r="F2" s="4"/>
      <c r="G2" s="4"/>
      <c r="H2" s="4"/>
      <c r="I2" s="4"/>
      <c r="J2" s="4"/>
      <c r="K2" s="4"/>
      <c r="L2" s="4"/>
      <c r="M2" s="4"/>
      <c r="N2" s="4"/>
      <c r="O2" s="4"/>
    </row>
    <row r="3" spans="1:15" ht="14.1" customHeight="1">
      <c r="A3" s="4"/>
      <c r="B3" s="4"/>
      <c r="C3" s="4"/>
      <c r="D3" s="4"/>
      <c r="E3" s="4"/>
      <c r="F3" s="4"/>
      <c r="G3" s="4"/>
      <c r="H3" s="4"/>
      <c r="I3" s="4"/>
      <c r="J3" s="4"/>
      <c r="K3" s="4"/>
      <c r="L3" s="4"/>
      <c r="M3" s="4"/>
      <c r="N3" s="4"/>
      <c r="O3" s="4"/>
    </row>
    <row r="4" spans="1:15" ht="15">
      <c r="A4" s="14"/>
      <c r="B4" s="18" t="s">
        <v>842</v>
      </c>
      <c r="C4" s="24" t="s">
        <v>69</v>
      </c>
      <c r="D4" s="49" t="str">
        <f>IF(C4&lt;&gt;"",VLOOKUP(C4,'@Entities'!A2:B71,2,0),"")</f>
        <v>בנק הפועלים בע"מ</v>
      </c>
      <c r="E4" s="50"/>
      <c r="F4" s="4"/>
      <c r="G4" s="4"/>
      <c r="H4" s="4"/>
      <c r="I4" s="4"/>
      <c r="J4" s="4"/>
      <c r="K4" s="4"/>
      <c r="L4" s="4"/>
      <c r="M4" s="4"/>
      <c r="N4" s="4"/>
      <c r="O4" s="4"/>
    </row>
    <row r="5" spans="1:15" ht="15">
      <c r="A5" s="11"/>
      <c r="B5" s="11" t="s">
        <v>2104</v>
      </c>
      <c r="C5" s="9">
        <v>43465</v>
      </c>
      <c r="D5" s="4"/>
      <c r="E5" s="4"/>
      <c r="F5" s="4"/>
      <c r="G5" s="4"/>
      <c r="H5" s="4"/>
      <c r="I5" s="4"/>
      <c r="J5" s="4"/>
      <c r="K5" s="4"/>
      <c r="L5" s="4"/>
      <c r="M5" s="4"/>
      <c r="N5" s="4"/>
      <c r="O5" s="4"/>
    </row>
    <row r="6" spans="1:15" ht="14.1" customHeight="1">
      <c r="A6" s="11"/>
      <c r="B6" s="20" t="str">
        <f>"סוג מטבע"&amp;IF(C6="ILS","אלפי ש""""ח","")</f>
        <v>סוג מטבעאלפי ש""ח</v>
      </c>
      <c r="C6" s="25" t="s">
        <v>556</v>
      </c>
      <c r="D6" s="4"/>
      <c r="E6" s="4"/>
      <c r="F6" s="4"/>
      <c r="G6" s="4"/>
      <c r="H6" s="4"/>
      <c r="I6" s="4"/>
      <c r="J6" s="4"/>
      <c r="K6" s="4"/>
      <c r="L6" s="4"/>
      <c r="M6" s="4"/>
      <c r="N6" s="4"/>
      <c r="O6" s="4"/>
    </row>
    <row r="7" spans="1:15" ht="15">
      <c r="A7" s="15"/>
      <c r="B7" s="15"/>
      <c r="C7" s="10"/>
      <c r="D7" s="4"/>
      <c r="E7" s="4"/>
      <c r="F7" s="4"/>
      <c r="G7" s="4"/>
      <c r="H7" s="4"/>
      <c r="I7" s="4"/>
      <c r="J7" s="4"/>
      <c r="K7" s="4"/>
      <c r="L7" s="4"/>
      <c r="M7" s="4"/>
      <c r="N7" s="4"/>
      <c r="O7" s="4"/>
    </row>
    <row r="8" spans="1:15" ht="15">
      <c r="A8" s="16"/>
      <c r="B8" s="16" t="s">
        <v>1497</v>
      </c>
      <c r="C8" s="22" t="str">
        <f>B11</f>
        <v>630-75</v>
      </c>
      <c r="D8" s="4"/>
      <c r="E8" s="4"/>
      <c r="F8" s="4"/>
      <c r="G8" s="4"/>
      <c r="H8" s="4"/>
      <c r="I8" s="4"/>
      <c r="J8" s="4"/>
      <c r="K8" s="4"/>
      <c r="L8" s="4"/>
      <c r="M8" s="4"/>
      <c r="N8" s="4"/>
      <c r="O8" s="4"/>
    </row>
    <row r="9" spans="1:15" ht="14.1" customHeight="1">
      <c r="A9" s="4"/>
      <c r="B9" s="4"/>
      <c r="C9" s="4"/>
      <c r="D9" s="4"/>
      <c r="E9" s="4"/>
      <c r="F9" s="4"/>
      <c r="G9" s="4"/>
      <c r="H9" s="4"/>
      <c r="I9" s="4"/>
      <c r="J9" s="4"/>
      <c r="K9" s="4"/>
      <c r="L9" s="4"/>
      <c r="M9" s="4"/>
      <c r="N9" s="4"/>
      <c r="O9" s="4"/>
    </row>
    <row r="10" spans="1:15" ht="18" customHeight="1">
      <c r="A10" s="4"/>
      <c r="B10" s="51" t="s">
        <v>293</v>
      </c>
      <c r="C10" s="48"/>
      <c r="D10" s="48"/>
      <c r="E10" s="48"/>
      <c r="F10" s="48"/>
      <c r="G10" s="48"/>
      <c r="H10" s="48"/>
      <c r="I10" s="4"/>
      <c r="J10" s="4"/>
      <c r="K10" s="4"/>
      <c r="L10" s="4"/>
      <c r="M10" s="4"/>
      <c r="N10" s="4"/>
      <c r="O10" s="4"/>
    </row>
    <row r="11" spans="1:15" ht="15.6">
      <c r="A11" s="4"/>
      <c r="B11" s="21" t="s">
        <v>292</v>
      </c>
      <c r="C11" s="4"/>
      <c r="D11" s="4"/>
      <c r="E11" s="4"/>
      <c r="F11" s="4"/>
      <c r="G11" s="4"/>
      <c r="H11" s="4"/>
      <c r="I11" s="4"/>
      <c r="J11" s="4"/>
      <c r="K11" s="4"/>
      <c r="L11" s="4"/>
      <c r="M11" s="4"/>
      <c r="N11" s="4"/>
      <c r="O11" s="4"/>
    </row>
    <row r="12" spans="1:15" ht="15">
      <c r="A12" s="4"/>
      <c r="B12" s="4"/>
      <c r="C12" s="4"/>
      <c r="D12" s="4"/>
      <c r="E12" s="58" t="s">
        <v>2127</v>
      </c>
      <c r="F12" s="59"/>
      <c r="G12" s="59"/>
      <c r="H12" s="59"/>
      <c r="I12" s="58"/>
      <c r="J12" s="58" t="s">
        <v>2098</v>
      </c>
      <c r="K12" s="59"/>
      <c r="L12" s="59"/>
      <c r="M12" s="59"/>
      <c r="N12" s="58"/>
      <c r="O12" s="4"/>
    </row>
    <row r="13" spans="1:15" ht="30" customHeight="1">
      <c r="A13" s="4"/>
      <c r="B13" s="4"/>
      <c r="C13" s="4"/>
      <c r="D13" s="4"/>
      <c r="E13" s="31" t="s">
        <v>2024</v>
      </c>
      <c r="F13" s="31" t="s">
        <v>1932</v>
      </c>
      <c r="G13" s="31" t="s">
        <v>1931</v>
      </c>
      <c r="H13" s="31" t="s">
        <v>1933</v>
      </c>
      <c r="I13" s="31" t="s">
        <v>1717</v>
      </c>
      <c r="J13" s="31" t="s">
        <v>2024</v>
      </c>
      <c r="K13" s="31" t="s">
        <v>1932</v>
      </c>
      <c r="L13" s="31" t="s">
        <v>1931</v>
      </c>
      <c r="M13" s="31" t="s">
        <v>1933</v>
      </c>
      <c r="N13" s="31" t="s">
        <v>1717</v>
      </c>
      <c r="O13" s="4"/>
    </row>
    <row r="14" spans="1:15" ht="14.1" customHeight="1">
      <c r="A14" s="4"/>
      <c r="B14" s="4"/>
      <c r="C14" s="4"/>
      <c r="D14" s="4"/>
      <c r="E14" s="26" t="s">
        <v>51</v>
      </c>
      <c r="F14" s="26" t="s">
        <v>87</v>
      </c>
      <c r="G14" s="26" t="s">
        <v>109</v>
      </c>
      <c r="H14" s="26" t="s">
        <v>123</v>
      </c>
      <c r="I14" s="26" t="s">
        <v>137</v>
      </c>
      <c r="J14" s="26" t="s">
        <v>51</v>
      </c>
      <c r="K14" s="26" t="s">
        <v>87</v>
      </c>
      <c r="L14" s="26" t="s">
        <v>109</v>
      </c>
      <c r="M14" s="26" t="s">
        <v>123</v>
      </c>
      <c r="N14" s="26" t="s">
        <v>137</v>
      </c>
      <c r="O14" s="4"/>
    </row>
    <row r="15" spans="1:15" ht="15">
      <c r="A15" s="4"/>
      <c r="B15" s="54" t="s">
        <v>1917</v>
      </c>
      <c r="C15" s="17" t="s">
        <v>822</v>
      </c>
      <c r="D15" s="26" t="s">
        <v>51</v>
      </c>
      <c r="E15" s="3">
        <v>30000</v>
      </c>
      <c r="F15" s="3">
        <v>0</v>
      </c>
      <c r="G15" s="3">
        <v>0</v>
      </c>
      <c r="H15" s="3">
        <v>17000</v>
      </c>
      <c r="I15" s="3">
        <v>47000</v>
      </c>
      <c r="J15" s="3">
        <v>26000</v>
      </c>
      <c r="K15" s="3">
        <v>0</v>
      </c>
      <c r="L15" s="3">
        <v>0</v>
      </c>
      <c r="M15" s="3">
        <v>24000</v>
      </c>
      <c r="N15" s="3">
        <v>50000</v>
      </c>
      <c r="O15" s="26" t="s">
        <v>51</v>
      </c>
    </row>
    <row r="16" spans="1:15" ht="15">
      <c r="A16" s="4"/>
      <c r="B16" s="55"/>
      <c r="C16" s="17" t="s">
        <v>823</v>
      </c>
      <c r="D16" s="26" t="s">
        <v>87</v>
      </c>
      <c r="E16" s="3">
        <v>59000</v>
      </c>
      <c r="F16" s="3">
        <v>0</v>
      </c>
      <c r="G16" s="3">
        <v>0</v>
      </c>
      <c r="H16" s="3">
        <v>67000</v>
      </c>
      <c r="I16" s="3">
        <v>126000</v>
      </c>
      <c r="J16" s="3">
        <v>96000</v>
      </c>
      <c r="K16" s="3">
        <v>0</v>
      </c>
      <c r="L16" s="3">
        <v>0</v>
      </c>
      <c r="M16" s="3">
        <v>74000</v>
      </c>
      <c r="N16" s="3">
        <v>170000</v>
      </c>
      <c r="O16" s="26" t="s">
        <v>87</v>
      </c>
    </row>
    <row r="17" spans="1:15" ht="15">
      <c r="A17" s="4"/>
      <c r="B17" s="55"/>
      <c r="C17" s="17" t="s">
        <v>2102</v>
      </c>
      <c r="D17" s="26" t="s">
        <v>109</v>
      </c>
      <c r="E17" s="3">
        <v>3000</v>
      </c>
      <c r="F17" s="3">
        <v>0</v>
      </c>
      <c r="G17" s="3">
        <v>0</v>
      </c>
      <c r="H17" s="3">
        <v>1000</v>
      </c>
      <c r="I17" s="3">
        <v>4000</v>
      </c>
      <c r="J17" s="3">
        <v>3000</v>
      </c>
      <c r="K17" s="3">
        <v>0</v>
      </c>
      <c r="L17" s="3">
        <v>0</v>
      </c>
      <c r="M17" s="3">
        <v>1000</v>
      </c>
      <c r="N17" s="3">
        <v>4000</v>
      </c>
      <c r="O17" s="26" t="s">
        <v>109</v>
      </c>
    </row>
    <row r="18" spans="1:15" ht="15">
      <c r="A18" s="4"/>
      <c r="B18" s="55"/>
      <c r="C18" s="17" t="s">
        <v>1494</v>
      </c>
      <c r="D18" s="26" t="s">
        <v>123</v>
      </c>
      <c r="E18" s="3">
        <v>327000</v>
      </c>
      <c r="F18" s="3">
        <v>0</v>
      </c>
      <c r="G18" s="3">
        <v>0</v>
      </c>
      <c r="H18" s="3">
        <v>102000</v>
      </c>
      <c r="I18" s="3">
        <v>429000</v>
      </c>
      <c r="J18" s="3">
        <v>342000</v>
      </c>
      <c r="K18" s="3">
        <v>0</v>
      </c>
      <c r="L18" s="3">
        <v>0</v>
      </c>
      <c r="M18" s="3">
        <v>93000</v>
      </c>
      <c r="N18" s="3">
        <v>435000</v>
      </c>
      <c r="O18" s="26" t="s">
        <v>123</v>
      </c>
    </row>
    <row r="19" spans="1:15" ht="15">
      <c r="A19" s="4"/>
      <c r="B19" s="55"/>
      <c r="C19" s="17" t="s">
        <v>1650</v>
      </c>
      <c r="D19" s="26" t="s">
        <v>137</v>
      </c>
      <c r="E19" s="3">
        <v>419000</v>
      </c>
      <c r="F19" s="3">
        <v>0</v>
      </c>
      <c r="G19" s="3">
        <v>0</v>
      </c>
      <c r="H19" s="3">
        <v>187000</v>
      </c>
      <c r="I19" s="3">
        <v>606000</v>
      </c>
      <c r="J19" s="3">
        <v>467000</v>
      </c>
      <c r="K19" s="3">
        <v>0</v>
      </c>
      <c r="L19" s="3">
        <v>0</v>
      </c>
      <c r="M19" s="3">
        <v>192000</v>
      </c>
      <c r="N19" s="3">
        <v>659000</v>
      </c>
      <c r="O19" s="26" t="s">
        <v>137</v>
      </c>
    </row>
    <row r="20" spans="1:15" ht="15">
      <c r="A20" s="4"/>
      <c r="B20" s="55"/>
      <c r="C20" s="17" t="s">
        <v>759</v>
      </c>
      <c r="D20" s="26" t="s">
        <v>143</v>
      </c>
      <c r="E20" s="3">
        <v>0</v>
      </c>
      <c r="F20" s="3">
        <v>0</v>
      </c>
      <c r="G20" s="3">
        <v>0</v>
      </c>
      <c r="H20" s="3">
        <v>0</v>
      </c>
      <c r="I20" s="3">
        <v>0</v>
      </c>
      <c r="J20" s="3">
        <v>0</v>
      </c>
      <c r="K20" s="3">
        <v>0</v>
      </c>
      <c r="L20" s="3">
        <v>0</v>
      </c>
      <c r="M20" s="3">
        <v>0</v>
      </c>
      <c r="N20" s="3">
        <v>0</v>
      </c>
      <c r="O20" s="26" t="s">
        <v>143</v>
      </c>
    </row>
    <row r="21" spans="1:15" ht="15">
      <c r="A21" s="4"/>
      <c r="B21" s="55"/>
      <c r="C21" s="17" t="s">
        <v>758</v>
      </c>
      <c r="D21" s="26" t="s">
        <v>348</v>
      </c>
      <c r="E21" s="3">
        <v>269000</v>
      </c>
      <c r="F21" s="3">
        <v>0</v>
      </c>
      <c r="G21" s="3">
        <v>0</v>
      </c>
      <c r="H21" s="3">
        <v>355000</v>
      </c>
      <c r="I21" s="3">
        <v>624000</v>
      </c>
      <c r="J21" s="3">
        <v>287000</v>
      </c>
      <c r="K21" s="3">
        <v>0</v>
      </c>
      <c r="L21" s="3">
        <v>0</v>
      </c>
      <c r="M21" s="3">
        <v>349000</v>
      </c>
      <c r="N21" s="3">
        <v>636000</v>
      </c>
      <c r="O21" s="26" t="s">
        <v>348</v>
      </c>
    </row>
    <row r="22" spans="1:15" ht="15">
      <c r="A22" s="4"/>
      <c r="B22" s="55"/>
      <c r="C22" s="17" t="s">
        <v>1667</v>
      </c>
      <c r="D22" s="26" t="s">
        <v>349</v>
      </c>
      <c r="E22" s="3">
        <v>688000</v>
      </c>
      <c r="F22" s="3">
        <v>0</v>
      </c>
      <c r="G22" s="3">
        <v>0</v>
      </c>
      <c r="H22" s="3">
        <v>542000</v>
      </c>
      <c r="I22" s="3">
        <v>1230000</v>
      </c>
      <c r="J22" s="3">
        <v>754000</v>
      </c>
      <c r="K22" s="3">
        <v>0</v>
      </c>
      <c r="L22" s="3">
        <v>0</v>
      </c>
      <c r="M22" s="3">
        <v>541000</v>
      </c>
      <c r="N22" s="3">
        <v>1295000</v>
      </c>
      <c r="O22" s="26" t="s">
        <v>349</v>
      </c>
    </row>
    <row r="23" spans="1:15" ht="15">
      <c r="A23" s="4"/>
      <c r="B23" s="55"/>
      <c r="C23" s="17" t="s">
        <v>884</v>
      </c>
      <c r="D23" s="26" t="s">
        <v>377</v>
      </c>
      <c r="E23" s="3">
        <v>0</v>
      </c>
      <c r="F23" s="3">
        <v>0</v>
      </c>
      <c r="G23" s="3">
        <v>0</v>
      </c>
      <c r="H23" s="3">
        <v>0</v>
      </c>
      <c r="I23" s="3">
        <v>0</v>
      </c>
      <c r="J23" s="3">
        <v>0</v>
      </c>
      <c r="K23" s="3">
        <v>0</v>
      </c>
      <c r="L23" s="3">
        <v>0</v>
      </c>
      <c r="M23" s="3">
        <v>0</v>
      </c>
      <c r="N23" s="3">
        <v>0</v>
      </c>
      <c r="O23" s="26" t="s">
        <v>377</v>
      </c>
    </row>
    <row r="24" spans="1:15" ht="15">
      <c r="A24" s="4"/>
      <c r="B24" s="55"/>
      <c r="C24" s="17" t="s">
        <v>1480</v>
      </c>
      <c r="D24" s="26" t="s">
        <v>58</v>
      </c>
      <c r="E24" s="3">
        <v>0</v>
      </c>
      <c r="F24" s="3">
        <v>0</v>
      </c>
      <c r="G24" s="3">
        <v>0</v>
      </c>
      <c r="H24" s="3">
        <v>0</v>
      </c>
      <c r="I24" s="3">
        <v>0</v>
      </c>
      <c r="J24" s="3">
        <v>0</v>
      </c>
      <c r="K24" s="3">
        <v>0</v>
      </c>
      <c r="L24" s="3">
        <v>0</v>
      </c>
      <c r="M24" s="3">
        <v>0</v>
      </c>
      <c r="N24" s="3">
        <v>0</v>
      </c>
      <c r="O24" s="26" t="s">
        <v>58</v>
      </c>
    </row>
    <row r="25" spans="1:15" ht="15">
      <c r="A25" s="4"/>
      <c r="B25" s="53"/>
      <c r="C25" s="17" t="s">
        <v>1664</v>
      </c>
      <c r="D25" s="26" t="s">
        <v>64</v>
      </c>
      <c r="E25" s="3">
        <v>688000</v>
      </c>
      <c r="F25" s="3">
        <v>0</v>
      </c>
      <c r="G25" s="3">
        <v>0</v>
      </c>
      <c r="H25" s="3">
        <v>542000</v>
      </c>
      <c r="I25" s="3">
        <v>1230000</v>
      </c>
      <c r="J25" s="3">
        <v>754000</v>
      </c>
      <c r="K25" s="3">
        <v>0</v>
      </c>
      <c r="L25" s="3">
        <v>0</v>
      </c>
      <c r="M25" s="3">
        <v>541000</v>
      </c>
      <c r="N25" s="3">
        <v>1295000</v>
      </c>
      <c r="O25" s="26" t="s">
        <v>64</v>
      </c>
    </row>
    <row r="26" spans="1:15" ht="15">
      <c r="A26" s="4"/>
      <c r="B26" s="54" t="s">
        <v>1916</v>
      </c>
      <c r="C26" s="17" t="s">
        <v>821</v>
      </c>
      <c r="D26" s="26" t="s">
        <v>68</v>
      </c>
      <c r="E26" s="3">
        <v>15000</v>
      </c>
      <c r="F26" s="3">
        <v>0</v>
      </c>
      <c r="G26" s="3">
        <v>0</v>
      </c>
      <c r="H26" s="3">
        <v>0</v>
      </c>
      <c r="I26" s="3">
        <v>15000</v>
      </c>
      <c r="J26" s="3">
        <v>0</v>
      </c>
      <c r="K26" s="3">
        <v>0</v>
      </c>
      <c r="L26" s="3">
        <v>0</v>
      </c>
      <c r="M26" s="3">
        <v>0</v>
      </c>
      <c r="N26" s="3">
        <v>0</v>
      </c>
      <c r="O26" s="26" t="s">
        <v>68</v>
      </c>
    </row>
    <row r="27" spans="1:15" ht="15">
      <c r="A27" s="4"/>
      <c r="B27" s="55"/>
      <c r="C27" s="17" t="s">
        <v>1494</v>
      </c>
      <c r="D27" s="26" t="s">
        <v>75</v>
      </c>
      <c r="E27" s="3">
        <v>54000</v>
      </c>
      <c r="F27" s="3">
        <v>0</v>
      </c>
      <c r="G27" s="3">
        <v>0</v>
      </c>
      <c r="H27" s="3">
        <v>1000</v>
      </c>
      <c r="I27" s="3">
        <v>55000</v>
      </c>
      <c r="J27" s="3">
        <v>0</v>
      </c>
      <c r="K27" s="3">
        <v>0</v>
      </c>
      <c r="L27" s="3">
        <v>13000</v>
      </c>
      <c r="M27" s="3">
        <v>0</v>
      </c>
      <c r="N27" s="3">
        <v>13000</v>
      </c>
      <c r="O27" s="26" t="s">
        <v>75</v>
      </c>
    </row>
    <row r="28" spans="1:15" ht="15">
      <c r="A28" s="4"/>
      <c r="B28" s="55"/>
      <c r="C28" s="17" t="s">
        <v>1650</v>
      </c>
      <c r="D28" s="26" t="s">
        <v>78</v>
      </c>
      <c r="E28" s="3">
        <v>69000</v>
      </c>
      <c r="F28" s="3">
        <v>0</v>
      </c>
      <c r="G28" s="3">
        <v>0</v>
      </c>
      <c r="H28" s="3">
        <v>1000</v>
      </c>
      <c r="I28" s="3">
        <v>70000</v>
      </c>
      <c r="J28" s="3">
        <v>0</v>
      </c>
      <c r="K28" s="3">
        <v>0</v>
      </c>
      <c r="L28" s="3">
        <v>13000</v>
      </c>
      <c r="M28" s="3">
        <v>0</v>
      </c>
      <c r="N28" s="3">
        <v>13000</v>
      </c>
      <c r="O28" s="26" t="s">
        <v>78</v>
      </c>
    </row>
    <row r="29" spans="1:15" ht="15">
      <c r="A29" s="4"/>
      <c r="B29" s="55"/>
      <c r="C29" s="17" t="s">
        <v>757</v>
      </c>
      <c r="D29" s="26" t="s">
        <v>80</v>
      </c>
      <c r="E29" s="3">
        <v>0</v>
      </c>
      <c r="F29" s="3">
        <v>0</v>
      </c>
      <c r="G29" s="3">
        <v>0</v>
      </c>
      <c r="H29" s="3">
        <v>0</v>
      </c>
      <c r="I29" s="3">
        <v>0</v>
      </c>
      <c r="J29" s="3">
        <v>0</v>
      </c>
      <c r="K29" s="3">
        <v>0</v>
      </c>
      <c r="L29" s="3">
        <v>0</v>
      </c>
      <c r="M29" s="3">
        <v>0</v>
      </c>
      <c r="N29" s="3">
        <v>0</v>
      </c>
      <c r="O29" s="26" t="s">
        <v>80</v>
      </c>
    </row>
    <row r="30" spans="1:15" ht="15">
      <c r="A30" s="4"/>
      <c r="B30" s="55"/>
      <c r="C30" s="17" t="s">
        <v>1666</v>
      </c>
      <c r="D30" s="26" t="s">
        <v>81</v>
      </c>
      <c r="E30" s="3">
        <v>69000</v>
      </c>
      <c r="F30" s="3">
        <v>0</v>
      </c>
      <c r="G30" s="3">
        <v>0</v>
      </c>
      <c r="H30" s="3">
        <v>1000</v>
      </c>
      <c r="I30" s="3">
        <v>70000</v>
      </c>
      <c r="J30" s="3">
        <v>0</v>
      </c>
      <c r="K30" s="3">
        <v>0</v>
      </c>
      <c r="L30" s="3">
        <v>13000</v>
      </c>
      <c r="M30" s="3">
        <v>0</v>
      </c>
      <c r="N30" s="3">
        <v>13000</v>
      </c>
      <c r="O30" s="26" t="s">
        <v>81</v>
      </c>
    </row>
    <row r="31" spans="1:15" ht="15">
      <c r="A31" s="4"/>
      <c r="B31" s="55"/>
      <c r="C31" s="17" t="s">
        <v>883</v>
      </c>
      <c r="D31" s="26" t="s">
        <v>82</v>
      </c>
      <c r="E31" s="3">
        <v>0</v>
      </c>
      <c r="F31" s="3">
        <v>0</v>
      </c>
      <c r="G31" s="3">
        <v>0</v>
      </c>
      <c r="H31" s="3">
        <v>0</v>
      </c>
      <c r="I31" s="3">
        <v>0</v>
      </c>
      <c r="J31" s="3">
        <v>0</v>
      </c>
      <c r="K31" s="3">
        <v>0</v>
      </c>
      <c r="L31" s="3">
        <v>0</v>
      </c>
      <c r="M31" s="3">
        <v>0</v>
      </c>
      <c r="N31" s="3">
        <v>0</v>
      </c>
      <c r="O31" s="26" t="s">
        <v>82</v>
      </c>
    </row>
    <row r="32" spans="1:15" ht="15">
      <c r="A32" s="4"/>
      <c r="B32" s="55"/>
      <c r="C32" s="17" t="s">
        <v>1479</v>
      </c>
      <c r="D32" s="26" t="s">
        <v>84</v>
      </c>
      <c r="E32" s="3">
        <v>0</v>
      </c>
      <c r="F32" s="3">
        <v>0</v>
      </c>
      <c r="G32" s="3">
        <v>0</v>
      </c>
      <c r="H32" s="3">
        <v>0</v>
      </c>
      <c r="I32" s="3">
        <v>0</v>
      </c>
      <c r="J32" s="3">
        <v>0</v>
      </c>
      <c r="K32" s="3">
        <v>0</v>
      </c>
      <c r="L32" s="3">
        <v>0</v>
      </c>
      <c r="M32" s="3">
        <v>0</v>
      </c>
      <c r="N32" s="3">
        <v>0</v>
      </c>
      <c r="O32" s="26" t="s">
        <v>84</v>
      </c>
    </row>
    <row r="33" spans="1:15" ht="15">
      <c r="A33" s="4"/>
      <c r="B33" s="53"/>
      <c r="C33" s="17" t="s">
        <v>1663</v>
      </c>
      <c r="D33" s="26" t="s">
        <v>85</v>
      </c>
      <c r="E33" s="3">
        <v>69000</v>
      </c>
      <c r="F33" s="3">
        <v>0</v>
      </c>
      <c r="G33" s="3">
        <v>0</v>
      </c>
      <c r="H33" s="3">
        <v>1000</v>
      </c>
      <c r="I33" s="3">
        <v>70000</v>
      </c>
      <c r="J33" s="3">
        <v>0</v>
      </c>
      <c r="K33" s="3">
        <v>0</v>
      </c>
      <c r="L33" s="3">
        <v>13000</v>
      </c>
      <c r="M33" s="3">
        <v>0</v>
      </c>
      <c r="N33" s="3">
        <v>13000</v>
      </c>
      <c r="O33" s="26" t="s">
        <v>85</v>
      </c>
    </row>
    <row r="34" spans="1:15" ht="15">
      <c r="A34" s="4"/>
      <c r="B34" s="53" t="s">
        <v>1665</v>
      </c>
      <c r="C34" s="53"/>
      <c r="D34" s="26" t="s">
        <v>90</v>
      </c>
      <c r="E34" s="3">
        <v>757000</v>
      </c>
      <c r="F34" s="3">
        <v>0</v>
      </c>
      <c r="G34" s="3">
        <v>0</v>
      </c>
      <c r="H34" s="3">
        <v>543000</v>
      </c>
      <c r="I34" s="3">
        <v>1300000</v>
      </c>
      <c r="J34" s="3">
        <v>754000</v>
      </c>
      <c r="K34" s="3">
        <v>0</v>
      </c>
      <c r="L34" s="3">
        <v>13000</v>
      </c>
      <c r="M34" s="3">
        <v>541000</v>
      </c>
      <c r="N34" s="3">
        <v>1308000</v>
      </c>
      <c r="O34" s="26" t="s">
        <v>90</v>
      </c>
    </row>
    <row r="35" spans="1:15" ht="15">
      <c r="A35" s="4"/>
      <c r="B35" s="53" t="s">
        <v>1622</v>
      </c>
      <c r="C35" s="53"/>
      <c r="D35" s="26" t="s">
        <v>94</v>
      </c>
      <c r="E35" s="3">
        <v>0</v>
      </c>
      <c r="F35" s="3">
        <v>0</v>
      </c>
      <c r="G35" s="3">
        <v>0</v>
      </c>
      <c r="H35" s="3">
        <v>0</v>
      </c>
      <c r="I35" s="3">
        <v>0</v>
      </c>
      <c r="J35" s="3">
        <v>0</v>
      </c>
      <c r="K35" s="3">
        <v>0</v>
      </c>
      <c r="L35" s="3">
        <v>0</v>
      </c>
      <c r="M35" s="3">
        <v>0</v>
      </c>
      <c r="N35" s="3">
        <v>0</v>
      </c>
      <c r="O35" s="26" t="s">
        <v>94</v>
      </c>
    </row>
    <row r="36" spans="1:15" ht="15">
      <c r="A36" s="4"/>
      <c r="B36" s="53" t="s">
        <v>1649</v>
      </c>
      <c r="C36" s="53"/>
      <c r="D36" s="26" t="s">
        <v>95</v>
      </c>
      <c r="E36" s="3">
        <v>0</v>
      </c>
      <c r="F36" s="3">
        <v>0</v>
      </c>
      <c r="G36" s="3">
        <v>0</v>
      </c>
      <c r="H36" s="3">
        <v>0</v>
      </c>
      <c r="I36" s="3">
        <v>0</v>
      </c>
      <c r="J36" s="3">
        <v>0</v>
      </c>
      <c r="K36" s="3">
        <v>0</v>
      </c>
      <c r="L36" s="3">
        <v>0</v>
      </c>
      <c r="M36" s="3">
        <v>0</v>
      </c>
      <c r="N36" s="3">
        <v>0</v>
      </c>
      <c r="O36" s="26" t="s">
        <v>95</v>
      </c>
    </row>
    <row r="37" spans="1:15" ht="15">
      <c r="A37" s="4"/>
      <c r="B37" s="54" t="s">
        <v>1618</v>
      </c>
      <c r="C37" s="54"/>
      <c r="D37" s="28" t="s">
        <v>97</v>
      </c>
      <c r="E37" s="23">
        <v>757000</v>
      </c>
      <c r="F37" s="23">
        <v>0</v>
      </c>
      <c r="G37" s="23">
        <v>0</v>
      </c>
      <c r="H37" s="23">
        <v>543000</v>
      </c>
      <c r="I37" s="23">
        <v>1300000</v>
      </c>
      <c r="J37" s="23">
        <v>754000</v>
      </c>
      <c r="K37" s="23">
        <v>0</v>
      </c>
      <c r="L37" s="23">
        <v>13000</v>
      </c>
      <c r="M37" s="23">
        <v>541000</v>
      </c>
      <c r="N37" s="23">
        <v>1308000</v>
      </c>
      <c r="O37" s="28" t="s">
        <v>97</v>
      </c>
    </row>
  </sheetData>
  <mergeCells count="12">
    <mergeCell ref="B36:C36"/>
    <mergeCell ref="B37:C37"/>
    <mergeCell ref="J12:N12"/>
    <mergeCell ref="B15:B25"/>
    <mergeCell ref="B26:B33"/>
    <mergeCell ref="B34:C34"/>
    <mergeCell ref="B35:C35"/>
    <mergeCell ref="A1:C1"/>
    <mergeCell ref="A2:C2"/>
    <mergeCell ref="D4:E4"/>
    <mergeCell ref="B10:H10"/>
    <mergeCell ref="E12:I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'@lists'!$A$68:$B$68</xm:f>
          </x14:formula1>
          <xm:sqref>C8</xm:sqref>
        </x14:dataValidation>
      </x14:dataValidations>
    </ext>
  </extLst>
</worksheet>
</file>

<file path=xl/worksheets/sheet68.xml><?xml version="1.0" encoding="utf-8"?>
<worksheet xmlns="http://schemas.openxmlformats.org/spreadsheetml/2006/main" xmlns:r="http://schemas.openxmlformats.org/officeDocument/2006/relationships">
  <sheetPr>
    <outlinePr summaryBelow="0" summaryRight="0"/>
  </sheetPr>
  <dimension ref="A1:N34"/>
  <sheetViews>
    <sheetView workbookViewId="0"/>
  </sheetViews>
  <sheetFormatPr defaultColWidth="11.44140625" defaultRowHeight="13.2"/>
  <cols>
    <col min="1" max="1" width="2.88671875" customWidth="1"/>
    <col min="2" max="2" width="21.5546875" customWidth="1"/>
    <col min="3" max="3" width="28.109375" customWidth="1"/>
    <col min="4" max="4" width="8.33203125" customWidth="1"/>
    <col min="5" max="13" width="21.5546875" customWidth="1"/>
    <col min="14" max="14" width="8.33203125" customWidth="1"/>
  </cols>
  <sheetData>
    <row r="1" spans="1:14" ht="15">
      <c r="A1" s="47" t="s">
        <v>862</v>
      </c>
      <c r="B1" s="48"/>
      <c r="C1" s="48"/>
      <c r="D1" s="4"/>
      <c r="E1" s="4"/>
      <c r="F1" s="4"/>
      <c r="G1" s="4"/>
      <c r="H1" s="4"/>
      <c r="I1" s="4"/>
      <c r="J1" s="4"/>
      <c r="K1" s="4"/>
      <c r="L1" s="4"/>
      <c r="M1" s="4"/>
      <c r="N1" s="4"/>
    </row>
    <row r="2" spans="1:14" ht="15">
      <c r="A2" s="47" t="s">
        <v>1043</v>
      </c>
      <c r="B2" s="48"/>
      <c r="C2" s="48"/>
      <c r="D2" s="4"/>
      <c r="E2" s="4"/>
      <c r="F2" s="4"/>
      <c r="G2" s="4"/>
      <c r="H2" s="4"/>
      <c r="I2" s="4"/>
      <c r="J2" s="4"/>
      <c r="K2" s="4"/>
      <c r="L2" s="4"/>
      <c r="M2" s="4"/>
      <c r="N2" s="4"/>
    </row>
    <row r="3" spans="1:14" ht="14.1" customHeight="1">
      <c r="A3" s="4"/>
      <c r="B3" s="4"/>
      <c r="C3" s="4"/>
      <c r="D3" s="4"/>
      <c r="E3" s="4"/>
      <c r="F3" s="4"/>
      <c r="G3" s="4"/>
      <c r="H3" s="4"/>
      <c r="I3" s="4"/>
      <c r="J3" s="4"/>
      <c r="K3" s="4"/>
      <c r="L3" s="4"/>
      <c r="M3" s="4"/>
      <c r="N3" s="4"/>
    </row>
    <row r="4" spans="1:14" ht="15">
      <c r="A4" s="14"/>
      <c r="B4" s="18" t="s">
        <v>842</v>
      </c>
      <c r="C4" s="24" t="s">
        <v>69</v>
      </c>
      <c r="D4" s="49" t="str">
        <f>IF(C4&lt;&gt;"",VLOOKUP(C4,'@Entities'!A2:B71,2,0),"")</f>
        <v>בנק הפועלים בע"מ</v>
      </c>
      <c r="E4" s="50"/>
      <c r="F4" s="4"/>
      <c r="G4" s="4"/>
      <c r="H4" s="4"/>
      <c r="I4" s="4"/>
      <c r="J4" s="4"/>
      <c r="K4" s="4"/>
      <c r="L4" s="4"/>
      <c r="M4" s="4"/>
      <c r="N4" s="4"/>
    </row>
    <row r="5" spans="1:14" ht="15">
      <c r="A5" s="11"/>
      <c r="B5" s="11" t="s">
        <v>2104</v>
      </c>
      <c r="C5" s="9">
        <v>43465</v>
      </c>
      <c r="D5" s="4"/>
      <c r="E5" s="4"/>
      <c r="F5" s="4"/>
      <c r="G5" s="4"/>
      <c r="H5" s="4"/>
      <c r="I5" s="4"/>
      <c r="J5" s="4"/>
      <c r="K5" s="4"/>
      <c r="L5" s="4"/>
      <c r="M5" s="4"/>
      <c r="N5" s="4"/>
    </row>
    <row r="6" spans="1:14" ht="15">
      <c r="A6" s="11"/>
      <c r="B6" s="20" t="str">
        <f>"סוג מטבע"&amp;IF(C6="ILS","אלפי ש""""ח","")</f>
        <v>סוג מטבעאלפי ש""ח</v>
      </c>
      <c r="C6" s="25" t="s">
        <v>556</v>
      </c>
      <c r="D6" s="4"/>
      <c r="E6" s="4"/>
      <c r="F6" s="4"/>
      <c r="G6" s="4"/>
      <c r="H6" s="4"/>
      <c r="I6" s="4"/>
      <c r="J6" s="4"/>
      <c r="K6" s="4"/>
      <c r="L6" s="4"/>
      <c r="M6" s="4"/>
      <c r="N6" s="4"/>
    </row>
    <row r="7" spans="1:14" ht="15">
      <c r="A7" s="15"/>
      <c r="B7" s="15"/>
      <c r="C7" s="10"/>
      <c r="D7" s="4"/>
      <c r="E7" s="4"/>
      <c r="F7" s="4"/>
      <c r="G7" s="4"/>
      <c r="H7" s="4"/>
      <c r="I7" s="4"/>
      <c r="J7" s="4"/>
      <c r="K7" s="4"/>
      <c r="L7" s="4"/>
      <c r="M7" s="4"/>
      <c r="N7" s="4"/>
    </row>
    <row r="8" spans="1:14" ht="15">
      <c r="A8" s="16"/>
      <c r="B8" s="16" t="s">
        <v>1497</v>
      </c>
      <c r="C8" s="22" t="str">
        <f>B11</f>
        <v>630-76</v>
      </c>
      <c r="D8" s="4"/>
      <c r="E8" s="4"/>
      <c r="F8" s="4"/>
      <c r="G8" s="4"/>
      <c r="H8" s="4"/>
      <c r="I8" s="4"/>
      <c r="J8" s="4"/>
      <c r="K8" s="4"/>
      <c r="L8" s="4"/>
      <c r="M8" s="4"/>
      <c r="N8" s="4"/>
    </row>
    <row r="9" spans="1:14" ht="14.1" customHeight="1">
      <c r="A9" s="4"/>
      <c r="B9" s="4"/>
      <c r="C9" s="4"/>
      <c r="D9" s="4"/>
      <c r="E9" s="4"/>
      <c r="F9" s="4"/>
      <c r="G9" s="4"/>
      <c r="H9" s="4"/>
      <c r="I9" s="4"/>
      <c r="J9" s="4"/>
      <c r="K9" s="4"/>
      <c r="L9" s="4"/>
      <c r="M9" s="4"/>
      <c r="N9" s="4"/>
    </row>
    <row r="10" spans="1:14" ht="18" customHeight="1">
      <c r="A10" s="4"/>
      <c r="B10" s="51" t="s">
        <v>295</v>
      </c>
      <c r="C10" s="48"/>
      <c r="D10" s="48"/>
      <c r="E10" s="48"/>
      <c r="F10" s="48"/>
      <c r="G10" s="48"/>
      <c r="H10" s="57"/>
      <c r="I10" s="4"/>
      <c r="J10" s="4"/>
      <c r="K10" s="4"/>
      <c r="L10" s="4"/>
      <c r="M10" s="4"/>
      <c r="N10" s="4"/>
    </row>
    <row r="11" spans="1:14" ht="15.6">
      <c r="A11" s="4"/>
      <c r="B11" s="21" t="s">
        <v>294</v>
      </c>
      <c r="C11" s="4"/>
      <c r="D11" s="4"/>
      <c r="E11" s="4"/>
      <c r="F11" s="4"/>
      <c r="G11" s="4"/>
      <c r="H11" s="4"/>
      <c r="I11" s="4"/>
      <c r="J11" s="4"/>
      <c r="K11" s="4"/>
      <c r="L11" s="4"/>
      <c r="M11" s="4"/>
      <c r="N11" s="4"/>
    </row>
    <row r="12" spans="1:14" ht="15">
      <c r="A12" s="4"/>
      <c r="B12" s="4"/>
      <c r="C12" s="4"/>
      <c r="D12" s="4"/>
      <c r="E12" s="58" t="s">
        <v>2127</v>
      </c>
      <c r="F12" s="59"/>
      <c r="G12" s="58"/>
      <c r="H12" s="58" t="s">
        <v>2098</v>
      </c>
      <c r="I12" s="59"/>
      <c r="J12" s="58"/>
      <c r="K12" s="58" t="s">
        <v>1334</v>
      </c>
      <c r="L12" s="59"/>
      <c r="M12" s="58"/>
      <c r="N12" s="4"/>
    </row>
    <row r="13" spans="1:14" ht="30" customHeight="1">
      <c r="A13" s="4"/>
      <c r="B13" s="4"/>
      <c r="C13" s="4"/>
      <c r="D13" s="4"/>
      <c r="E13" s="31" t="s">
        <v>1485</v>
      </c>
      <c r="F13" s="31" t="s">
        <v>1285</v>
      </c>
      <c r="G13" s="31" t="s">
        <v>1284</v>
      </c>
      <c r="H13" s="31" t="s">
        <v>1485</v>
      </c>
      <c r="I13" s="31" t="s">
        <v>1285</v>
      </c>
      <c r="J13" s="31" t="s">
        <v>1284</v>
      </c>
      <c r="K13" s="31" t="s">
        <v>1485</v>
      </c>
      <c r="L13" s="31" t="s">
        <v>1285</v>
      </c>
      <c r="M13" s="31" t="s">
        <v>1284</v>
      </c>
      <c r="N13" s="4"/>
    </row>
    <row r="14" spans="1:14" ht="14.1" customHeight="1">
      <c r="A14" s="4"/>
      <c r="B14" s="4"/>
      <c r="C14" s="4"/>
      <c r="D14" s="4"/>
      <c r="E14" s="26" t="s">
        <v>51</v>
      </c>
      <c r="F14" s="26" t="s">
        <v>87</v>
      </c>
      <c r="G14" s="26" t="s">
        <v>109</v>
      </c>
      <c r="H14" s="26" t="s">
        <v>51</v>
      </c>
      <c r="I14" s="26" t="s">
        <v>87</v>
      </c>
      <c r="J14" s="26" t="s">
        <v>109</v>
      </c>
      <c r="K14" s="26" t="s">
        <v>51</v>
      </c>
      <c r="L14" s="26" t="s">
        <v>87</v>
      </c>
      <c r="M14" s="26" t="s">
        <v>109</v>
      </c>
      <c r="N14" s="4"/>
    </row>
    <row r="15" spans="1:14" ht="15">
      <c r="A15" s="4"/>
      <c r="B15" s="54" t="s">
        <v>1917</v>
      </c>
      <c r="C15" s="17" t="s">
        <v>822</v>
      </c>
      <c r="D15" s="26" t="s">
        <v>51</v>
      </c>
      <c r="E15" s="3">
        <v>257</v>
      </c>
      <c r="F15" s="3">
        <v>64000</v>
      </c>
      <c r="G15" s="3">
        <v>56000</v>
      </c>
      <c r="H15" s="3">
        <v>243</v>
      </c>
      <c r="I15" s="3">
        <v>43000</v>
      </c>
      <c r="J15" s="3">
        <v>36000</v>
      </c>
      <c r="K15" s="3">
        <v>199</v>
      </c>
      <c r="L15" s="3">
        <v>135000</v>
      </c>
      <c r="M15" s="3">
        <v>97000</v>
      </c>
      <c r="N15" s="26" t="s">
        <v>51</v>
      </c>
    </row>
    <row r="16" spans="1:14" ht="15">
      <c r="A16" s="4"/>
      <c r="B16" s="55"/>
      <c r="C16" s="17" t="s">
        <v>823</v>
      </c>
      <c r="D16" s="26" t="s">
        <v>87</v>
      </c>
      <c r="E16" s="3">
        <v>35</v>
      </c>
      <c r="F16" s="3">
        <v>13000</v>
      </c>
      <c r="G16" s="3">
        <v>11000</v>
      </c>
      <c r="H16" s="3">
        <v>38</v>
      </c>
      <c r="I16" s="3">
        <v>11000</v>
      </c>
      <c r="J16" s="3">
        <v>10000</v>
      </c>
      <c r="K16" s="3">
        <v>19</v>
      </c>
      <c r="L16" s="3">
        <v>2000</v>
      </c>
      <c r="M16" s="3">
        <v>2000</v>
      </c>
      <c r="N16" s="26" t="s">
        <v>87</v>
      </c>
    </row>
    <row r="17" spans="1:14" ht="15">
      <c r="A17" s="4"/>
      <c r="B17" s="55"/>
      <c r="C17" s="17" t="s">
        <v>2102</v>
      </c>
      <c r="D17" s="26" t="s">
        <v>109</v>
      </c>
      <c r="E17" s="3">
        <v>14</v>
      </c>
      <c r="F17" s="3">
        <v>6000</v>
      </c>
      <c r="G17" s="3">
        <v>6000</v>
      </c>
      <c r="H17" s="3">
        <v>19</v>
      </c>
      <c r="I17" s="3">
        <v>2000</v>
      </c>
      <c r="J17" s="3">
        <v>2000</v>
      </c>
      <c r="K17" s="3">
        <v>10</v>
      </c>
      <c r="L17" s="3">
        <v>1000</v>
      </c>
      <c r="M17" s="3">
        <v>1000</v>
      </c>
      <c r="N17" s="26" t="s">
        <v>109</v>
      </c>
    </row>
    <row r="18" spans="1:14" ht="15">
      <c r="A18" s="4"/>
      <c r="B18" s="55"/>
      <c r="C18" s="17" t="s">
        <v>1494</v>
      </c>
      <c r="D18" s="26" t="s">
        <v>123</v>
      </c>
      <c r="E18" s="3">
        <v>1305</v>
      </c>
      <c r="F18" s="3">
        <v>228000</v>
      </c>
      <c r="G18" s="3">
        <v>226000</v>
      </c>
      <c r="H18" s="3">
        <v>1187</v>
      </c>
      <c r="I18" s="3">
        <v>325000</v>
      </c>
      <c r="J18" s="3">
        <v>236000</v>
      </c>
      <c r="K18" s="3">
        <v>843</v>
      </c>
      <c r="L18" s="3">
        <v>201000</v>
      </c>
      <c r="M18" s="3">
        <v>175000</v>
      </c>
      <c r="N18" s="26" t="s">
        <v>123</v>
      </c>
    </row>
    <row r="19" spans="1:14" ht="15">
      <c r="A19" s="4"/>
      <c r="B19" s="55"/>
      <c r="C19" s="17" t="s">
        <v>1650</v>
      </c>
      <c r="D19" s="26" t="s">
        <v>137</v>
      </c>
      <c r="E19" s="3">
        <v>1611</v>
      </c>
      <c r="F19" s="3">
        <v>311000</v>
      </c>
      <c r="G19" s="3">
        <v>299000</v>
      </c>
      <c r="H19" s="3">
        <v>1487</v>
      </c>
      <c r="I19" s="3">
        <v>381000</v>
      </c>
      <c r="J19" s="3">
        <v>284000</v>
      </c>
      <c r="K19" s="3">
        <v>1071</v>
      </c>
      <c r="L19" s="3">
        <v>339000</v>
      </c>
      <c r="M19" s="3">
        <v>275000</v>
      </c>
      <c r="N19" s="26" t="s">
        <v>137</v>
      </c>
    </row>
    <row r="20" spans="1:14" ht="15">
      <c r="A20" s="4"/>
      <c r="B20" s="55"/>
      <c r="C20" s="17" t="s">
        <v>759</v>
      </c>
      <c r="D20" s="26" t="s">
        <v>143</v>
      </c>
      <c r="E20" s="3">
        <v>0</v>
      </c>
      <c r="F20" s="3">
        <v>0</v>
      </c>
      <c r="G20" s="3">
        <v>0</v>
      </c>
      <c r="H20" s="3">
        <v>0</v>
      </c>
      <c r="I20" s="3">
        <v>0</v>
      </c>
      <c r="J20" s="3">
        <v>0</v>
      </c>
      <c r="K20" s="3">
        <v>0</v>
      </c>
      <c r="L20" s="3">
        <v>0</v>
      </c>
      <c r="M20" s="3">
        <v>0</v>
      </c>
      <c r="N20" s="26" t="s">
        <v>143</v>
      </c>
    </row>
    <row r="21" spans="1:14" ht="15">
      <c r="A21" s="4"/>
      <c r="B21" s="55"/>
      <c r="C21" s="17" t="s">
        <v>758</v>
      </c>
      <c r="D21" s="26" t="s">
        <v>348</v>
      </c>
      <c r="E21" s="3">
        <v>7139</v>
      </c>
      <c r="F21" s="3">
        <v>362000</v>
      </c>
      <c r="G21" s="3">
        <v>352000</v>
      </c>
      <c r="H21" s="3">
        <v>8143</v>
      </c>
      <c r="I21" s="3">
        <v>474000</v>
      </c>
      <c r="J21" s="3">
        <v>442000</v>
      </c>
      <c r="K21" s="3">
        <v>8309</v>
      </c>
      <c r="L21" s="3">
        <v>474000</v>
      </c>
      <c r="M21" s="3">
        <v>444000</v>
      </c>
      <c r="N21" s="26" t="s">
        <v>348</v>
      </c>
    </row>
    <row r="22" spans="1:14" ht="15">
      <c r="A22" s="4"/>
      <c r="B22" s="55"/>
      <c r="C22" s="17" t="s">
        <v>1667</v>
      </c>
      <c r="D22" s="26" t="s">
        <v>349</v>
      </c>
      <c r="E22" s="3">
        <v>8750</v>
      </c>
      <c r="F22" s="3">
        <v>673000</v>
      </c>
      <c r="G22" s="3">
        <v>651000</v>
      </c>
      <c r="H22" s="3">
        <v>9630</v>
      </c>
      <c r="I22" s="3">
        <v>855000</v>
      </c>
      <c r="J22" s="3">
        <v>726000</v>
      </c>
      <c r="K22" s="3">
        <v>9380</v>
      </c>
      <c r="L22" s="3">
        <v>813000</v>
      </c>
      <c r="M22" s="3">
        <v>719000</v>
      </c>
      <c r="N22" s="26" t="s">
        <v>349</v>
      </c>
    </row>
    <row r="23" spans="1:14" ht="15">
      <c r="A23" s="4"/>
      <c r="B23" s="55"/>
      <c r="C23" s="17" t="s">
        <v>884</v>
      </c>
      <c r="D23" s="26" t="s">
        <v>377</v>
      </c>
      <c r="E23" s="3">
        <v>0</v>
      </c>
      <c r="F23" s="3">
        <v>0</v>
      </c>
      <c r="G23" s="3">
        <v>0</v>
      </c>
      <c r="H23" s="3">
        <v>0</v>
      </c>
      <c r="I23" s="3">
        <v>0</v>
      </c>
      <c r="J23" s="3">
        <v>0</v>
      </c>
      <c r="K23" s="3">
        <v>0</v>
      </c>
      <c r="L23" s="3">
        <v>0</v>
      </c>
      <c r="M23" s="3">
        <v>0</v>
      </c>
      <c r="N23" s="26" t="s">
        <v>377</v>
      </c>
    </row>
    <row r="24" spans="1:14" ht="15">
      <c r="A24" s="4"/>
      <c r="B24" s="55"/>
      <c r="C24" s="17" t="s">
        <v>1480</v>
      </c>
      <c r="D24" s="26" t="s">
        <v>58</v>
      </c>
      <c r="E24" s="3">
        <v>0</v>
      </c>
      <c r="F24" s="3">
        <v>0</v>
      </c>
      <c r="G24" s="3">
        <v>0</v>
      </c>
      <c r="H24" s="3">
        <v>0</v>
      </c>
      <c r="I24" s="3">
        <v>0</v>
      </c>
      <c r="J24" s="3">
        <v>0</v>
      </c>
      <c r="K24" s="3">
        <v>0</v>
      </c>
      <c r="L24" s="3">
        <v>0</v>
      </c>
      <c r="M24" s="3">
        <v>0</v>
      </c>
      <c r="N24" s="26" t="s">
        <v>58</v>
      </c>
    </row>
    <row r="25" spans="1:14" ht="15">
      <c r="A25" s="4"/>
      <c r="B25" s="53"/>
      <c r="C25" s="17" t="s">
        <v>1664</v>
      </c>
      <c r="D25" s="26" t="s">
        <v>64</v>
      </c>
      <c r="E25" s="3">
        <v>8750</v>
      </c>
      <c r="F25" s="3">
        <v>673000</v>
      </c>
      <c r="G25" s="3">
        <v>651000</v>
      </c>
      <c r="H25" s="3">
        <v>9630</v>
      </c>
      <c r="I25" s="3">
        <v>855000</v>
      </c>
      <c r="J25" s="3">
        <v>726000</v>
      </c>
      <c r="K25" s="3">
        <v>9380</v>
      </c>
      <c r="L25" s="3">
        <v>813000</v>
      </c>
      <c r="M25" s="3">
        <v>719000</v>
      </c>
      <c r="N25" s="26" t="s">
        <v>64</v>
      </c>
    </row>
    <row r="26" spans="1:14" ht="15">
      <c r="A26" s="4"/>
      <c r="B26" s="54" t="s">
        <v>1916</v>
      </c>
      <c r="C26" s="17" t="s">
        <v>821</v>
      </c>
      <c r="D26" s="26" t="s">
        <v>68</v>
      </c>
      <c r="E26" s="3">
        <v>2</v>
      </c>
      <c r="F26" s="3">
        <v>15000</v>
      </c>
      <c r="G26" s="3">
        <v>15000</v>
      </c>
      <c r="H26" s="3">
        <v>1</v>
      </c>
      <c r="I26" s="3">
        <v>0</v>
      </c>
      <c r="J26" s="3">
        <v>0</v>
      </c>
      <c r="K26" s="3">
        <v>1</v>
      </c>
      <c r="L26" s="3">
        <v>0</v>
      </c>
      <c r="M26" s="3">
        <v>0</v>
      </c>
      <c r="N26" s="26" t="s">
        <v>68</v>
      </c>
    </row>
    <row r="27" spans="1:14" ht="15">
      <c r="A27" s="4"/>
      <c r="B27" s="55"/>
      <c r="C27" s="17" t="s">
        <v>1494</v>
      </c>
      <c r="D27" s="26" t="s">
        <v>75</v>
      </c>
      <c r="E27" s="3">
        <v>2</v>
      </c>
      <c r="F27" s="3">
        <v>55000</v>
      </c>
      <c r="G27" s="3">
        <v>55000</v>
      </c>
      <c r="H27" s="3">
        <v>1</v>
      </c>
      <c r="I27" s="3">
        <v>0</v>
      </c>
      <c r="J27" s="3">
        <v>0</v>
      </c>
      <c r="K27" s="3">
        <v>1</v>
      </c>
      <c r="L27" s="3">
        <v>8000</v>
      </c>
      <c r="M27" s="3">
        <v>7000</v>
      </c>
      <c r="N27" s="26" t="s">
        <v>75</v>
      </c>
    </row>
    <row r="28" spans="1:14" ht="15">
      <c r="A28" s="4"/>
      <c r="B28" s="55"/>
      <c r="C28" s="17" t="s">
        <v>1650</v>
      </c>
      <c r="D28" s="26" t="s">
        <v>78</v>
      </c>
      <c r="E28" s="3">
        <v>4</v>
      </c>
      <c r="F28" s="3">
        <v>70000</v>
      </c>
      <c r="G28" s="3">
        <v>70000</v>
      </c>
      <c r="H28" s="3">
        <v>2</v>
      </c>
      <c r="I28" s="3">
        <v>0</v>
      </c>
      <c r="J28" s="3">
        <v>0</v>
      </c>
      <c r="K28" s="3">
        <v>2</v>
      </c>
      <c r="L28" s="3">
        <v>8000</v>
      </c>
      <c r="M28" s="3">
        <v>7000</v>
      </c>
      <c r="N28" s="26" t="s">
        <v>78</v>
      </c>
    </row>
    <row r="29" spans="1:14" ht="15">
      <c r="A29" s="4"/>
      <c r="B29" s="55"/>
      <c r="C29" s="17" t="s">
        <v>757</v>
      </c>
      <c r="D29" s="26" t="s">
        <v>80</v>
      </c>
      <c r="E29" s="3">
        <v>9</v>
      </c>
      <c r="F29" s="3">
        <v>0</v>
      </c>
      <c r="G29" s="3">
        <v>0</v>
      </c>
      <c r="H29" s="3">
        <v>16</v>
      </c>
      <c r="I29" s="3">
        <v>0</v>
      </c>
      <c r="J29" s="3">
        <v>0</v>
      </c>
      <c r="K29" s="3">
        <v>30</v>
      </c>
      <c r="L29" s="3">
        <v>2000</v>
      </c>
      <c r="M29" s="3">
        <v>1000</v>
      </c>
      <c r="N29" s="26" t="s">
        <v>80</v>
      </c>
    </row>
    <row r="30" spans="1:14" ht="15">
      <c r="A30" s="4"/>
      <c r="B30" s="55"/>
      <c r="C30" s="17" t="s">
        <v>1666</v>
      </c>
      <c r="D30" s="26" t="s">
        <v>81</v>
      </c>
      <c r="E30" s="3">
        <v>13</v>
      </c>
      <c r="F30" s="3">
        <v>70000</v>
      </c>
      <c r="G30" s="3">
        <v>70000</v>
      </c>
      <c r="H30" s="3">
        <v>18</v>
      </c>
      <c r="I30" s="3">
        <v>0</v>
      </c>
      <c r="J30" s="3">
        <v>0</v>
      </c>
      <c r="K30" s="3">
        <v>32</v>
      </c>
      <c r="L30" s="3">
        <v>10000</v>
      </c>
      <c r="M30" s="3">
        <v>8000</v>
      </c>
      <c r="N30" s="26" t="s">
        <v>81</v>
      </c>
    </row>
    <row r="31" spans="1:14" ht="15">
      <c r="A31" s="4"/>
      <c r="B31" s="55"/>
      <c r="C31" s="17" t="s">
        <v>883</v>
      </c>
      <c r="D31" s="26" t="s">
        <v>82</v>
      </c>
      <c r="E31" s="3">
        <v>0</v>
      </c>
      <c r="F31" s="3">
        <v>0</v>
      </c>
      <c r="G31" s="3">
        <v>0</v>
      </c>
      <c r="H31" s="3">
        <v>0</v>
      </c>
      <c r="I31" s="3">
        <v>0</v>
      </c>
      <c r="J31" s="3">
        <v>0</v>
      </c>
      <c r="K31" s="3">
        <v>0</v>
      </c>
      <c r="L31" s="3">
        <v>0</v>
      </c>
      <c r="M31" s="3">
        <v>0</v>
      </c>
      <c r="N31" s="26" t="s">
        <v>82</v>
      </c>
    </row>
    <row r="32" spans="1:14" ht="15">
      <c r="A32" s="4"/>
      <c r="B32" s="55"/>
      <c r="C32" s="17" t="s">
        <v>1479</v>
      </c>
      <c r="D32" s="26" t="s">
        <v>84</v>
      </c>
      <c r="E32" s="3">
        <v>0</v>
      </c>
      <c r="F32" s="3">
        <v>0</v>
      </c>
      <c r="G32" s="3">
        <v>0</v>
      </c>
      <c r="H32" s="3">
        <v>0</v>
      </c>
      <c r="I32" s="3">
        <v>0</v>
      </c>
      <c r="J32" s="3">
        <v>0</v>
      </c>
      <c r="K32" s="3">
        <v>0</v>
      </c>
      <c r="L32" s="3">
        <v>0</v>
      </c>
      <c r="M32" s="3">
        <v>0</v>
      </c>
      <c r="N32" s="26" t="s">
        <v>84</v>
      </c>
    </row>
    <row r="33" spans="1:14" ht="15">
      <c r="A33" s="4"/>
      <c r="B33" s="53"/>
      <c r="C33" s="17" t="s">
        <v>1663</v>
      </c>
      <c r="D33" s="26" t="s">
        <v>85</v>
      </c>
      <c r="E33" s="3">
        <v>13</v>
      </c>
      <c r="F33" s="3">
        <v>70000</v>
      </c>
      <c r="G33" s="3">
        <v>70000</v>
      </c>
      <c r="H33" s="3">
        <v>18</v>
      </c>
      <c r="I33" s="3">
        <v>0</v>
      </c>
      <c r="J33" s="3">
        <v>0</v>
      </c>
      <c r="K33" s="3">
        <v>32</v>
      </c>
      <c r="L33" s="3">
        <v>10000</v>
      </c>
      <c r="M33" s="3">
        <v>8000</v>
      </c>
      <c r="N33" s="26" t="s">
        <v>85</v>
      </c>
    </row>
    <row r="34" spans="1:14" ht="15">
      <c r="A34" s="4"/>
      <c r="B34" s="54" t="s">
        <v>1618</v>
      </c>
      <c r="C34" s="54"/>
      <c r="D34" s="28" t="s">
        <v>90</v>
      </c>
      <c r="E34" s="23">
        <v>8763</v>
      </c>
      <c r="F34" s="23">
        <v>743000</v>
      </c>
      <c r="G34" s="23">
        <v>721000</v>
      </c>
      <c r="H34" s="23">
        <v>9648</v>
      </c>
      <c r="I34" s="23">
        <v>855000</v>
      </c>
      <c r="J34" s="23">
        <v>726000</v>
      </c>
      <c r="K34" s="23">
        <v>9412</v>
      </c>
      <c r="L34" s="23">
        <v>823000</v>
      </c>
      <c r="M34" s="23">
        <v>727000</v>
      </c>
      <c r="N34" s="28" t="s">
        <v>90</v>
      </c>
    </row>
  </sheetData>
  <mergeCells count="10">
    <mergeCell ref="K12:M12"/>
    <mergeCell ref="B15:B25"/>
    <mergeCell ref="B26:B33"/>
    <mergeCell ref="B34:C34"/>
    <mergeCell ref="A1:C1"/>
    <mergeCell ref="A2:C2"/>
    <mergeCell ref="D4:E4"/>
    <mergeCell ref="B10:H10"/>
    <mergeCell ref="E12:G12"/>
    <mergeCell ref="H12:J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'@lists'!$A$69:$B$69</xm:f>
          </x14:formula1>
          <xm:sqref>C8</xm:sqref>
        </x14:dataValidation>
      </x14:dataValidations>
    </ext>
  </extLst>
</worksheet>
</file>

<file path=xl/worksheets/sheet69.xml><?xml version="1.0" encoding="utf-8"?>
<worksheet xmlns="http://schemas.openxmlformats.org/spreadsheetml/2006/main" xmlns:r="http://schemas.openxmlformats.org/officeDocument/2006/relationships">
  <sheetPr>
    <outlinePr summaryBelow="0" summaryRight="0"/>
  </sheetPr>
  <dimension ref="A1:K34"/>
  <sheetViews>
    <sheetView workbookViewId="0"/>
  </sheetViews>
  <sheetFormatPr defaultColWidth="11.44140625" defaultRowHeight="13.2"/>
  <cols>
    <col min="1" max="1" width="2.88671875" customWidth="1"/>
    <col min="2" max="2" width="13.6640625" customWidth="1"/>
    <col min="3" max="3" width="32.6640625" customWidth="1"/>
    <col min="4" max="4" width="8.33203125" customWidth="1"/>
    <col min="5" max="10" width="21.5546875" customWidth="1"/>
    <col min="11" max="11" width="8.33203125" customWidth="1"/>
  </cols>
  <sheetData>
    <row r="1" spans="1:11" ht="15">
      <c r="A1" s="47" t="s">
        <v>862</v>
      </c>
      <c r="B1" s="48"/>
      <c r="C1" s="48"/>
      <c r="D1" s="4"/>
      <c r="E1" s="4"/>
      <c r="F1" s="4"/>
      <c r="G1" s="4"/>
      <c r="H1" s="4"/>
      <c r="I1" s="4"/>
      <c r="J1" s="4"/>
      <c r="K1" s="4"/>
    </row>
    <row r="2" spans="1:11" ht="15">
      <c r="A2" s="47" t="s">
        <v>1043</v>
      </c>
      <c r="B2" s="48"/>
      <c r="C2" s="48"/>
      <c r="D2" s="4"/>
      <c r="E2" s="4"/>
      <c r="F2" s="4"/>
      <c r="G2" s="4"/>
      <c r="H2" s="4"/>
      <c r="I2" s="4"/>
      <c r="J2" s="4"/>
      <c r="K2" s="4"/>
    </row>
    <row r="3" spans="1:11" ht="14.1" customHeight="1">
      <c r="A3" s="4"/>
      <c r="B3" s="4"/>
      <c r="C3" s="4"/>
      <c r="D3" s="4"/>
      <c r="E3" s="4"/>
      <c r="F3" s="4"/>
      <c r="G3" s="4"/>
      <c r="H3" s="4"/>
      <c r="I3" s="4"/>
      <c r="J3" s="4"/>
      <c r="K3" s="4"/>
    </row>
    <row r="4" spans="1:11" ht="15">
      <c r="A4" s="14"/>
      <c r="B4" s="18" t="s">
        <v>842</v>
      </c>
      <c r="C4" s="24" t="s">
        <v>69</v>
      </c>
      <c r="D4" s="49" t="str">
        <f>IF(C4&lt;&gt;"",VLOOKUP(C4,'@Entities'!A2:B71,2,0),"")</f>
        <v>בנק הפועלים בע"מ</v>
      </c>
      <c r="E4" s="50"/>
      <c r="F4" s="4"/>
      <c r="G4" s="4"/>
      <c r="H4" s="4"/>
      <c r="I4" s="4"/>
      <c r="J4" s="4"/>
      <c r="K4" s="4"/>
    </row>
    <row r="5" spans="1:11" ht="15">
      <c r="A5" s="11"/>
      <c r="B5" s="11" t="s">
        <v>2104</v>
      </c>
      <c r="C5" s="9">
        <v>43465</v>
      </c>
      <c r="D5" s="4"/>
      <c r="E5" s="4"/>
      <c r="F5" s="4"/>
      <c r="G5" s="4"/>
      <c r="H5" s="4"/>
      <c r="I5" s="4"/>
      <c r="J5" s="4"/>
      <c r="K5" s="4"/>
    </row>
    <row r="6" spans="1:11" ht="15">
      <c r="A6" s="11"/>
      <c r="B6" s="20" t="str">
        <f>"סוג מטבע"&amp;IF(C6="ILS","אלפי ש""""ח","")</f>
        <v>סוג מטבעאלפי ש""ח</v>
      </c>
      <c r="C6" s="25" t="s">
        <v>556</v>
      </c>
      <c r="D6" s="4"/>
      <c r="E6" s="4"/>
      <c r="F6" s="4"/>
      <c r="G6" s="4"/>
      <c r="H6" s="4"/>
      <c r="I6" s="4"/>
      <c r="J6" s="4"/>
      <c r="K6" s="4"/>
    </row>
    <row r="7" spans="1:11" ht="15">
      <c r="A7" s="15"/>
      <c r="B7" s="15"/>
      <c r="C7" s="10"/>
      <c r="D7" s="4"/>
      <c r="K7" s="4"/>
    </row>
    <row r="8" spans="1:11" ht="15">
      <c r="A8" s="16"/>
      <c r="B8" s="16" t="s">
        <v>1497</v>
      </c>
      <c r="C8" s="22" t="str">
        <f>B11</f>
        <v>630-77</v>
      </c>
      <c r="D8" s="4"/>
      <c r="K8" s="4"/>
    </row>
    <row r="9" spans="1:11" ht="14.1" customHeight="1">
      <c r="A9" s="4"/>
      <c r="B9" s="4"/>
      <c r="C9" s="4"/>
      <c r="D9" s="4"/>
      <c r="E9" s="4"/>
      <c r="F9" s="4"/>
      <c r="G9" s="4"/>
      <c r="H9" s="4"/>
      <c r="I9" s="4"/>
      <c r="J9" s="4"/>
      <c r="K9" s="4"/>
    </row>
    <row r="10" spans="1:11" ht="36" customHeight="1">
      <c r="A10" s="4"/>
      <c r="B10" s="56" t="s">
        <v>297</v>
      </c>
      <c r="C10" s="48"/>
      <c r="D10" s="48"/>
      <c r="E10" s="48"/>
      <c r="F10" s="48"/>
      <c r="G10" s="48"/>
      <c r="H10" s="57"/>
      <c r="I10" s="4"/>
      <c r="J10" s="4"/>
      <c r="K10" s="4"/>
    </row>
    <row r="11" spans="1:11" ht="15">
      <c r="A11" s="4"/>
      <c r="B11" s="1" t="s">
        <v>296</v>
      </c>
      <c r="C11" s="4"/>
      <c r="D11" s="4"/>
      <c r="E11" s="4"/>
      <c r="F11" s="4"/>
      <c r="G11" s="4"/>
      <c r="H11" s="4"/>
      <c r="I11" s="4"/>
      <c r="J11" s="4"/>
      <c r="K11" s="4"/>
    </row>
    <row r="12" spans="1:11" ht="15">
      <c r="A12" s="4"/>
      <c r="B12" s="4"/>
      <c r="C12" s="4"/>
      <c r="D12" s="4"/>
      <c r="E12" s="58" t="s">
        <v>2127</v>
      </c>
      <c r="F12" s="58"/>
      <c r="G12" s="58" t="s">
        <v>2098</v>
      </c>
      <c r="H12" s="58"/>
      <c r="I12" s="58" t="s">
        <v>1334</v>
      </c>
      <c r="J12" s="58"/>
      <c r="K12" s="4"/>
    </row>
    <row r="13" spans="1:11" ht="15">
      <c r="A13" s="4"/>
      <c r="B13" s="4"/>
      <c r="C13" s="4"/>
      <c r="D13" s="4"/>
      <c r="E13" s="31" t="s">
        <v>1496</v>
      </c>
      <c r="F13" s="31" t="s">
        <v>1283</v>
      </c>
      <c r="G13" s="31" t="s">
        <v>1496</v>
      </c>
      <c r="H13" s="31" t="s">
        <v>1283</v>
      </c>
      <c r="I13" s="31" t="s">
        <v>1496</v>
      </c>
      <c r="J13" s="31" t="s">
        <v>1283</v>
      </c>
      <c r="K13" s="4"/>
    </row>
    <row r="14" spans="1:11" ht="14.1" customHeight="1">
      <c r="A14" s="4"/>
      <c r="B14" s="4"/>
      <c r="C14" s="4"/>
      <c r="D14" s="4"/>
      <c r="E14" s="35" t="s">
        <v>51</v>
      </c>
      <c r="F14" s="35" t="s">
        <v>87</v>
      </c>
      <c r="G14" s="35" t="s">
        <v>51</v>
      </c>
      <c r="H14" s="35" t="s">
        <v>87</v>
      </c>
      <c r="I14" s="35" t="s">
        <v>51</v>
      </c>
      <c r="J14" s="35" t="s">
        <v>87</v>
      </c>
      <c r="K14" s="4"/>
    </row>
    <row r="15" spans="1:11" ht="15">
      <c r="A15" s="4"/>
      <c r="B15" s="54" t="s">
        <v>1917</v>
      </c>
      <c r="C15" s="17" t="s">
        <v>822</v>
      </c>
      <c r="D15" s="35" t="s">
        <v>51</v>
      </c>
      <c r="E15" s="3">
        <v>140</v>
      </c>
      <c r="F15" s="3">
        <v>10000</v>
      </c>
      <c r="G15" s="3">
        <v>91</v>
      </c>
      <c r="H15" s="3">
        <v>7000</v>
      </c>
      <c r="I15" s="3">
        <v>79</v>
      </c>
      <c r="J15" s="3">
        <v>41000</v>
      </c>
      <c r="K15" s="35" t="s">
        <v>51</v>
      </c>
    </row>
    <row r="16" spans="1:11" ht="15">
      <c r="A16" s="4"/>
      <c r="B16" s="55"/>
      <c r="C16" s="17" t="s">
        <v>824</v>
      </c>
      <c r="D16" s="35" t="s">
        <v>87</v>
      </c>
      <c r="E16" s="3">
        <v>18</v>
      </c>
      <c r="F16" s="3">
        <v>1000</v>
      </c>
      <c r="G16" s="3">
        <v>13</v>
      </c>
      <c r="H16" s="3">
        <v>0</v>
      </c>
      <c r="I16" s="3">
        <v>9</v>
      </c>
      <c r="J16" s="3">
        <v>0</v>
      </c>
      <c r="K16" s="35" t="s">
        <v>87</v>
      </c>
    </row>
    <row r="17" spans="1:11" ht="15">
      <c r="A17" s="4"/>
      <c r="B17" s="55"/>
      <c r="C17" s="17" t="s">
        <v>2102</v>
      </c>
      <c r="D17" s="35" t="s">
        <v>109</v>
      </c>
      <c r="E17" s="3">
        <v>5</v>
      </c>
      <c r="F17" s="3">
        <v>1000</v>
      </c>
      <c r="G17" s="3">
        <v>3</v>
      </c>
      <c r="H17" s="3">
        <v>0</v>
      </c>
      <c r="I17" s="3">
        <v>8</v>
      </c>
      <c r="J17" s="3">
        <v>0</v>
      </c>
      <c r="K17" s="35" t="s">
        <v>109</v>
      </c>
    </row>
    <row r="18" spans="1:11" ht="15">
      <c r="A18" s="4"/>
      <c r="B18" s="55"/>
      <c r="C18" s="17" t="s">
        <v>1494</v>
      </c>
      <c r="D18" s="35" t="s">
        <v>123</v>
      </c>
      <c r="E18" s="3">
        <v>552</v>
      </c>
      <c r="F18" s="3">
        <v>31000</v>
      </c>
      <c r="G18" s="3">
        <v>391</v>
      </c>
      <c r="H18" s="3">
        <v>32000</v>
      </c>
      <c r="I18" s="3">
        <v>364</v>
      </c>
      <c r="J18" s="3">
        <v>3300</v>
      </c>
      <c r="K18" s="35" t="s">
        <v>123</v>
      </c>
    </row>
    <row r="19" spans="1:11" ht="15">
      <c r="A19" s="4"/>
      <c r="B19" s="55"/>
      <c r="C19" s="17" t="s">
        <v>1650</v>
      </c>
      <c r="D19" s="35" t="s">
        <v>137</v>
      </c>
      <c r="E19" s="3">
        <v>715</v>
      </c>
      <c r="F19" s="3">
        <v>43000</v>
      </c>
      <c r="G19" s="3">
        <v>498</v>
      </c>
      <c r="H19" s="3">
        <v>39000</v>
      </c>
      <c r="I19" s="3">
        <v>460</v>
      </c>
      <c r="J19" s="3">
        <v>74000</v>
      </c>
      <c r="K19" s="35" t="s">
        <v>137</v>
      </c>
    </row>
    <row r="20" spans="1:11" ht="15">
      <c r="A20" s="4"/>
      <c r="B20" s="55"/>
      <c r="C20" s="17" t="s">
        <v>759</v>
      </c>
      <c r="D20" s="35" t="s">
        <v>143</v>
      </c>
      <c r="E20" s="3">
        <v>0</v>
      </c>
      <c r="F20" s="3">
        <v>0</v>
      </c>
      <c r="G20" s="3">
        <v>0</v>
      </c>
      <c r="H20" s="3">
        <v>0</v>
      </c>
      <c r="I20" s="3">
        <v>0</v>
      </c>
      <c r="J20" s="3">
        <v>0</v>
      </c>
      <c r="K20" s="35" t="s">
        <v>143</v>
      </c>
    </row>
    <row r="21" spans="1:11" ht="15">
      <c r="A21" s="4"/>
      <c r="B21" s="55"/>
      <c r="C21" s="17" t="s">
        <v>758</v>
      </c>
      <c r="D21" s="35" t="s">
        <v>348</v>
      </c>
      <c r="E21" s="3">
        <v>3136</v>
      </c>
      <c r="F21" s="3">
        <v>60000</v>
      </c>
      <c r="G21" s="3">
        <v>3187</v>
      </c>
      <c r="H21" s="3">
        <v>66000</v>
      </c>
      <c r="I21" s="3">
        <v>3331</v>
      </c>
      <c r="J21" s="3">
        <v>70000</v>
      </c>
      <c r="K21" s="35" t="s">
        <v>348</v>
      </c>
    </row>
    <row r="22" spans="1:11" ht="15">
      <c r="A22" s="4"/>
      <c r="B22" s="55"/>
      <c r="C22" s="17" t="s">
        <v>1668</v>
      </c>
      <c r="D22" s="35" t="s">
        <v>349</v>
      </c>
      <c r="E22" s="3">
        <v>3851</v>
      </c>
      <c r="F22" s="3">
        <v>103000</v>
      </c>
      <c r="G22" s="3">
        <v>3685</v>
      </c>
      <c r="H22" s="3">
        <v>105000</v>
      </c>
      <c r="I22" s="3">
        <v>3791</v>
      </c>
      <c r="J22" s="3">
        <v>144000</v>
      </c>
      <c r="K22" s="35" t="s">
        <v>349</v>
      </c>
    </row>
    <row r="23" spans="1:11" ht="15">
      <c r="A23" s="4"/>
      <c r="B23" s="55"/>
      <c r="C23" s="17" t="s">
        <v>884</v>
      </c>
      <c r="D23" s="35" t="s">
        <v>377</v>
      </c>
      <c r="E23" s="3">
        <v>0</v>
      </c>
      <c r="F23" s="3">
        <v>0</v>
      </c>
      <c r="G23" s="3">
        <v>0</v>
      </c>
      <c r="H23" s="3">
        <v>0</v>
      </c>
      <c r="I23" s="3">
        <v>0</v>
      </c>
      <c r="J23" s="3">
        <v>0</v>
      </c>
      <c r="K23" s="35" t="s">
        <v>377</v>
      </c>
    </row>
    <row r="24" spans="1:11" ht="15">
      <c r="A24" s="4"/>
      <c r="B24" s="55"/>
      <c r="C24" s="17" t="s">
        <v>1480</v>
      </c>
      <c r="D24" s="35" t="s">
        <v>58</v>
      </c>
      <c r="E24" s="3">
        <v>0</v>
      </c>
      <c r="F24" s="3">
        <v>0</v>
      </c>
      <c r="G24" s="3">
        <v>0</v>
      </c>
      <c r="H24" s="3">
        <v>0</v>
      </c>
      <c r="I24" s="3">
        <v>0</v>
      </c>
      <c r="J24" s="3">
        <v>0</v>
      </c>
      <c r="K24" s="35" t="s">
        <v>58</v>
      </c>
    </row>
    <row r="25" spans="1:11" ht="15">
      <c r="A25" s="4"/>
      <c r="B25" s="53"/>
      <c r="C25" s="17" t="s">
        <v>1664</v>
      </c>
      <c r="D25" s="35" t="s">
        <v>64</v>
      </c>
      <c r="E25" s="3">
        <v>3851</v>
      </c>
      <c r="F25" s="3">
        <v>103000</v>
      </c>
      <c r="G25" s="3">
        <v>3685</v>
      </c>
      <c r="H25" s="3">
        <v>105000</v>
      </c>
      <c r="I25" s="3">
        <v>3791</v>
      </c>
      <c r="J25" s="3">
        <v>144000</v>
      </c>
      <c r="K25" s="35" t="s">
        <v>64</v>
      </c>
    </row>
    <row r="26" spans="1:11" ht="15">
      <c r="A26" s="4"/>
      <c r="B26" s="54" t="s">
        <v>1916</v>
      </c>
      <c r="C26" s="17" t="s">
        <v>821</v>
      </c>
      <c r="D26" s="35" t="s">
        <v>68</v>
      </c>
      <c r="E26" s="3">
        <v>0</v>
      </c>
      <c r="F26" s="3">
        <v>0</v>
      </c>
      <c r="G26" s="3">
        <v>0</v>
      </c>
      <c r="H26" s="3">
        <v>0</v>
      </c>
      <c r="I26" s="3">
        <v>0</v>
      </c>
      <c r="J26" s="3">
        <v>0</v>
      </c>
      <c r="K26" s="35" t="s">
        <v>68</v>
      </c>
    </row>
    <row r="27" spans="1:11" ht="15">
      <c r="A27" s="4"/>
      <c r="B27" s="55"/>
      <c r="C27" s="17" t="s">
        <v>1494</v>
      </c>
      <c r="D27" s="35" t="s">
        <v>75</v>
      </c>
      <c r="E27" s="3">
        <v>1</v>
      </c>
      <c r="F27" s="3">
        <v>54000</v>
      </c>
      <c r="G27" s="3">
        <v>0</v>
      </c>
      <c r="H27" s="3">
        <v>0</v>
      </c>
      <c r="I27" s="3">
        <v>0</v>
      </c>
      <c r="J27" s="3">
        <v>0</v>
      </c>
      <c r="K27" s="35" t="s">
        <v>75</v>
      </c>
    </row>
    <row r="28" spans="1:11" ht="15">
      <c r="A28" s="4"/>
      <c r="B28" s="55"/>
      <c r="C28" s="17" t="s">
        <v>1650</v>
      </c>
      <c r="D28" s="35" t="s">
        <v>78</v>
      </c>
      <c r="E28" s="3">
        <v>1</v>
      </c>
      <c r="F28" s="3">
        <v>54000</v>
      </c>
      <c r="G28" s="3">
        <v>0</v>
      </c>
      <c r="H28" s="3">
        <v>0</v>
      </c>
      <c r="I28" s="3">
        <v>0</v>
      </c>
      <c r="J28" s="3">
        <v>0</v>
      </c>
      <c r="K28" s="35" t="s">
        <v>78</v>
      </c>
    </row>
    <row r="29" spans="1:11" ht="15">
      <c r="A29" s="4"/>
      <c r="B29" s="55"/>
      <c r="C29" s="17" t="s">
        <v>757</v>
      </c>
      <c r="D29" s="35" t="s">
        <v>80</v>
      </c>
      <c r="E29" s="3">
        <v>6</v>
      </c>
      <c r="F29" s="3">
        <v>0</v>
      </c>
      <c r="G29" s="3">
        <v>5</v>
      </c>
      <c r="H29" s="3">
        <v>0</v>
      </c>
      <c r="I29" s="3">
        <v>12</v>
      </c>
      <c r="J29" s="3">
        <v>1000</v>
      </c>
      <c r="K29" s="35" t="s">
        <v>80</v>
      </c>
    </row>
    <row r="30" spans="1:11" ht="15">
      <c r="A30" s="4"/>
      <c r="B30" s="55"/>
      <c r="C30" s="17" t="s">
        <v>1666</v>
      </c>
      <c r="D30" s="35" t="s">
        <v>81</v>
      </c>
      <c r="E30" s="3">
        <v>7</v>
      </c>
      <c r="F30" s="3">
        <v>54000</v>
      </c>
      <c r="G30" s="3">
        <v>5</v>
      </c>
      <c r="H30" s="3">
        <v>0</v>
      </c>
      <c r="I30" s="3">
        <v>12</v>
      </c>
      <c r="J30" s="3">
        <v>1000</v>
      </c>
      <c r="K30" s="35" t="s">
        <v>81</v>
      </c>
    </row>
    <row r="31" spans="1:11" ht="15">
      <c r="A31" s="4"/>
      <c r="B31" s="55"/>
      <c r="C31" s="17" t="s">
        <v>883</v>
      </c>
      <c r="D31" s="35" t="s">
        <v>82</v>
      </c>
      <c r="E31" s="3">
        <v>0</v>
      </c>
      <c r="F31" s="3">
        <v>0</v>
      </c>
      <c r="G31" s="3">
        <v>0</v>
      </c>
      <c r="H31" s="3">
        <v>0</v>
      </c>
      <c r="I31" s="3">
        <v>0</v>
      </c>
      <c r="J31" s="3">
        <v>0</v>
      </c>
      <c r="K31" s="35" t="s">
        <v>82</v>
      </c>
    </row>
    <row r="32" spans="1:11" ht="15">
      <c r="A32" s="4"/>
      <c r="B32" s="55"/>
      <c r="C32" s="17" t="s">
        <v>1479</v>
      </c>
      <c r="D32" s="35" t="s">
        <v>84</v>
      </c>
      <c r="E32" s="3">
        <v>0</v>
      </c>
      <c r="F32" s="3">
        <v>0</v>
      </c>
      <c r="G32" s="3">
        <v>0</v>
      </c>
      <c r="H32" s="3">
        <v>0</v>
      </c>
      <c r="I32" s="3">
        <v>0</v>
      </c>
      <c r="J32" s="3">
        <v>0</v>
      </c>
      <c r="K32" s="35" t="s">
        <v>84</v>
      </c>
    </row>
    <row r="33" spans="1:11" ht="15">
      <c r="A33" s="4"/>
      <c r="B33" s="53"/>
      <c r="C33" s="17" t="s">
        <v>1663</v>
      </c>
      <c r="D33" s="35" t="s">
        <v>85</v>
      </c>
      <c r="E33" s="3">
        <v>7</v>
      </c>
      <c r="F33" s="3">
        <v>54000</v>
      </c>
      <c r="G33" s="3">
        <v>5</v>
      </c>
      <c r="H33" s="3">
        <v>0</v>
      </c>
      <c r="I33" s="3">
        <v>12</v>
      </c>
      <c r="J33" s="3">
        <v>1000</v>
      </c>
      <c r="K33" s="35" t="s">
        <v>85</v>
      </c>
    </row>
    <row r="34" spans="1:11" ht="15">
      <c r="A34" s="4"/>
      <c r="B34" s="54" t="s">
        <v>1618</v>
      </c>
      <c r="C34" s="54"/>
      <c r="D34" s="19" t="s">
        <v>90</v>
      </c>
      <c r="E34" s="23">
        <v>3858</v>
      </c>
      <c r="F34" s="23">
        <v>157000</v>
      </c>
      <c r="G34" s="23">
        <v>3690</v>
      </c>
      <c r="H34" s="23">
        <v>105000</v>
      </c>
      <c r="I34" s="23">
        <v>3803</v>
      </c>
      <c r="J34" s="23">
        <v>145000</v>
      </c>
      <c r="K34" s="19" t="s">
        <v>90</v>
      </c>
    </row>
  </sheetData>
  <mergeCells count="10">
    <mergeCell ref="I12:J12"/>
    <mergeCell ref="B15:B25"/>
    <mergeCell ref="B26:B33"/>
    <mergeCell ref="B34:C34"/>
    <mergeCell ref="A1:C1"/>
    <mergeCell ref="A2:C2"/>
    <mergeCell ref="D4:E4"/>
    <mergeCell ref="B10:H10"/>
    <mergeCell ref="E12:F12"/>
    <mergeCell ref="G12:H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'@lists'!$A$70:$B$70</xm:f>
          </x14:formula1>
          <xm:sqref>C8</xm:sqref>
        </x14:dataValidation>
      </x14:dataValidations>
    </ext>
  </extLst>
</worksheet>
</file>

<file path=xl/worksheets/sheet70.xml><?xml version="1.0" encoding="utf-8"?>
<worksheet xmlns="http://schemas.openxmlformats.org/spreadsheetml/2006/main" xmlns:r="http://schemas.openxmlformats.org/officeDocument/2006/relationships">
  <sheetPr>
    <outlinePr summaryBelow="0" summaryRight="0"/>
  </sheetPr>
  <dimension ref="A1:M19"/>
  <sheetViews>
    <sheetView workbookViewId="0"/>
  </sheetViews>
  <sheetFormatPr defaultColWidth="11.44140625" defaultRowHeight="13.2"/>
  <cols>
    <col min="1" max="1" width="2.88671875" customWidth="1"/>
    <col min="2" max="2" width="21.5546875" customWidth="1"/>
    <col min="3" max="3" width="16" customWidth="1"/>
    <col min="4" max="4" width="8.33203125" customWidth="1"/>
    <col min="5" max="12" width="21.5546875" customWidth="1"/>
    <col min="13" max="13" width="8.33203125" customWidth="1"/>
  </cols>
  <sheetData>
    <row r="1" spans="1:13" ht="15">
      <c r="A1" s="47" t="s">
        <v>862</v>
      </c>
      <c r="B1" s="48"/>
      <c r="C1" s="48"/>
      <c r="D1" s="4"/>
      <c r="E1" s="4"/>
      <c r="F1" s="4"/>
      <c r="G1" s="4"/>
      <c r="H1" s="4"/>
      <c r="I1" s="4"/>
      <c r="J1" s="4"/>
      <c r="K1" s="4"/>
      <c r="L1" s="4"/>
      <c r="M1" s="4"/>
    </row>
    <row r="2" spans="1:13" ht="15">
      <c r="A2" s="47" t="s">
        <v>1043</v>
      </c>
      <c r="B2" s="48"/>
      <c r="C2" s="48"/>
      <c r="D2" s="4"/>
      <c r="E2" s="4"/>
      <c r="F2" s="4"/>
      <c r="G2" s="4"/>
      <c r="H2" s="4"/>
      <c r="I2" s="4"/>
      <c r="J2" s="4"/>
      <c r="K2" s="4"/>
      <c r="L2" s="4"/>
      <c r="M2" s="4"/>
    </row>
    <row r="3" spans="1:13" ht="14.1" customHeight="1">
      <c r="A3" s="4"/>
      <c r="B3" s="4"/>
      <c r="C3" s="4"/>
      <c r="D3" s="4"/>
      <c r="E3" s="4"/>
      <c r="F3" s="4"/>
      <c r="G3" s="4"/>
      <c r="H3" s="4"/>
      <c r="I3" s="4"/>
      <c r="J3" s="4"/>
      <c r="K3" s="4"/>
      <c r="L3" s="4"/>
      <c r="M3" s="4"/>
    </row>
    <row r="4" spans="1:13" ht="15">
      <c r="A4" s="14"/>
      <c r="B4" s="18" t="s">
        <v>842</v>
      </c>
      <c r="C4" s="24" t="s">
        <v>69</v>
      </c>
      <c r="D4" s="49" t="str">
        <f>IF(C4&lt;&gt;"",VLOOKUP(C4,'@Entities'!A2:B71,2,0),"")</f>
        <v>בנק הפועלים בע"מ</v>
      </c>
      <c r="E4" s="50"/>
      <c r="F4" s="4"/>
      <c r="G4" s="4"/>
      <c r="H4" s="4"/>
      <c r="I4" s="4"/>
      <c r="J4" s="4"/>
      <c r="K4" s="4"/>
      <c r="L4" s="4"/>
      <c r="M4" s="4"/>
    </row>
    <row r="5" spans="1:13" ht="15">
      <c r="A5" s="11"/>
      <c r="B5" s="11" t="s">
        <v>2104</v>
      </c>
      <c r="C5" s="9">
        <v>43465</v>
      </c>
      <c r="D5" s="4"/>
      <c r="E5" s="4"/>
      <c r="F5" s="4"/>
      <c r="G5" s="4"/>
      <c r="H5" s="4"/>
      <c r="I5" s="4"/>
      <c r="J5" s="4"/>
      <c r="K5" s="4"/>
      <c r="L5" s="4"/>
      <c r="M5" s="4"/>
    </row>
    <row r="6" spans="1:13" ht="15">
      <c r="A6" s="11"/>
      <c r="B6" s="20" t="str">
        <f>"סוג מטבע"&amp;IF(C6="ILS","אלפי ש""""ח","")</f>
        <v>סוג מטבעאלפי ש""ח</v>
      </c>
      <c r="C6" s="25" t="s">
        <v>556</v>
      </c>
      <c r="D6" s="4"/>
      <c r="E6" s="4"/>
      <c r="F6" s="4"/>
      <c r="G6" s="4"/>
      <c r="H6" s="4"/>
      <c r="I6" s="4"/>
      <c r="J6" s="4"/>
      <c r="K6" s="4"/>
      <c r="L6" s="4"/>
      <c r="M6" s="4"/>
    </row>
    <row r="7" spans="1:13" ht="15">
      <c r="A7" s="15"/>
      <c r="B7" s="15"/>
      <c r="C7" s="10"/>
      <c r="D7" s="4"/>
      <c r="E7" s="4"/>
      <c r="F7" s="4"/>
      <c r="G7" s="4"/>
      <c r="H7" s="4"/>
      <c r="I7" s="4"/>
      <c r="J7" s="4"/>
      <c r="K7" s="4"/>
      <c r="L7" s="4"/>
      <c r="M7" s="4"/>
    </row>
    <row r="8" spans="1:13" ht="15">
      <c r="A8" s="16"/>
      <c r="B8" s="16" t="s">
        <v>1497</v>
      </c>
      <c r="C8" s="22" t="str">
        <f>B11</f>
        <v>630-78</v>
      </c>
      <c r="D8" s="4"/>
      <c r="E8" s="4"/>
      <c r="F8" s="4"/>
      <c r="G8" s="4"/>
      <c r="H8" s="4"/>
      <c r="I8" s="4"/>
      <c r="J8" s="4"/>
      <c r="K8" s="4"/>
      <c r="L8" s="4"/>
      <c r="M8" s="4"/>
    </row>
    <row r="9" spans="1:13" ht="14.1" customHeight="1">
      <c r="A9" s="4"/>
      <c r="B9" s="4"/>
      <c r="C9" s="4"/>
      <c r="D9" s="4"/>
      <c r="E9" s="4"/>
      <c r="F9" s="4"/>
      <c r="G9" s="4"/>
      <c r="H9" s="4"/>
      <c r="I9" s="4"/>
      <c r="J9" s="4"/>
      <c r="K9" s="4"/>
      <c r="L9" s="4"/>
      <c r="M9" s="4"/>
    </row>
    <row r="10" spans="1:13" ht="18" customHeight="1">
      <c r="A10" s="4"/>
      <c r="B10" s="56" t="s">
        <v>299</v>
      </c>
      <c r="C10" s="48"/>
      <c r="D10" s="48"/>
      <c r="E10" s="48"/>
      <c r="F10" s="48"/>
      <c r="G10" s="48"/>
      <c r="H10" s="57"/>
      <c r="I10" s="4"/>
      <c r="J10" s="4"/>
      <c r="K10" s="4"/>
      <c r="L10" s="4"/>
      <c r="M10" s="4"/>
    </row>
    <row r="11" spans="1:13" ht="15">
      <c r="A11" s="4"/>
      <c r="B11" s="1" t="s">
        <v>298</v>
      </c>
      <c r="C11" s="4"/>
      <c r="D11" s="4"/>
      <c r="E11" s="4"/>
      <c r="F11" s="4"/>
      <c r="G11" s="4"/>
      <c r="H11" s="4"/>
      <c r="I11" s="4"/>
      <c r="J11" s="4"/>
      <c r="K11" s="4"/>
      <c r="L11" s="4"/>
      <c r="M11" s="4"/>
    </row>
    <row r="12" spans="1:13" ht="15">
      <c r="A12" s="4"/>
      <c r="B12" s="4"/>
      <c r="C12" s="4"/>
      <c r="D12" s="4"/>
      <c r="E12" s="58" t="s">
        <v>2127</v>
      </c>
      <c r="F12" s="59"/>
      <c r="G12" s="59"/>
      <c r="H12" s="58"/>
      <c r="I12" s="58" t="s">
        <v>2098</v>
      </c>
      <c r="J12" s="59"/>
      <c r="K12" s="59"/>
      <c r="L12" s="58"/>
      <c r="M12" s="4"/>
    </row>
    <row r="13" spans="1:13" ht="15">
      <c r="A13" s="4"/>
      <c r="B13" s="4"/>
      <c r="C13" s="4"/>
      <c r="D13" s="4"/>
      <c r="E13" s="58" t="s">
        <v>1716</v>
      </c>
      <c r="F13" s="31"/>
      <c r="G13" s="31"/>
      <c r="H13" s="58" t="s">
        <v>1681</v>
      </c>
      <c r="I13" s="58" t="s">
        <v>1716</v>
      </c>
      <c r="J13" s="31"/>
      <c r="K13" s="31"/>
      <c r="L13" s="58" t="s">
        <v>1681</v>
      </c>
      <c r="M13" s="4"/>
    </row>
    <row r="14" spans="1:13" ht="15">
      <c r="A14" s="4"/>
      <c r="B14" s="4"/>
      <c r="C14" s="4"/>
      <c r="D14" s="4"/>
      <c r="E14" s="58"/>
      <c r="F14" s="31" t="s">
        <v>1377</v>
      </c>
      <c r="G14" s="31" t="s">
        <v>1415</v>
      </c>
      <c r="H14" s="58"/>
      <c r="I14" s="58"/>
      <c r="J14" s="31" t="s">
        <v>1377</v>
      </c>
      <c r="K14" s="31" t="s">
        <v>1415</v>
      </c>
      <c r="L14" s="58"/>
      <c r="M14" s="4"/>
    </row>
    <row r="15" spans="1:13" ht="14.1" customHeight="1">
      <c r="A15" s="4"/>
      <c r="B15" s="4"/>
      <c r="C15" s="4"/>
      <c r="D15" s="4"/>
      <c r="E15" s="35" t="s">
        <v>51</v>
      </c>
      <c r="F15" s="35" t="s">
        <v>87</v>
      </c>
      <c r="G15" s="35" t="s">
        <v>109</v>
      </c>
      <c r="H15" s="35" t="s">
        <v>123</v>
      </c>
      <c r="I15" s="35" t="s">
        <v>51</v>
      </c>
      <c r="J15" s="35" t="s">
        <v>87</v>
      </c>
      <c r="K15" s="35" t="s">
        <v>109</v>
      </c>
      <c r="L15" s="35" t="s">
        <v>123</v>
      </c>
      <c r="M15" s="4"/>
    </row>
    <row r="16" spans="1:13" ht="15">
      <c r="A16" s="4"/>
      <c r="B16" s="53" t="s">
        <v>2069</v>
      </c>
      <c r="C16" s="17" t="s">
        <v>1839</v>
      </c>
      <c r="D16" s="35" t="s">
        <v>51</v>
      </c>
      <c r="E16" s="3">
        <v>45364000</v>
      </c>
      <c r="F16" s="3">
        <v>1521000</v>
      </c>
      <c r="G16" s="3">
        <v>28722000</v>
      </c>
      <c r="H16" s="3">
        <v>2518000</v>
      </c>
      <c r="I16" s="3">
        <v>41627000</v>
      </c>
      <c r="J16" s="3">
        <v>1775000</v>
      </c>
      <c r="K16" s="3">
        <v>26194000</v>
      </c>
      <c r="L16" s="3">
        <v>1489000</v>
      </c>
      <c r="M16" s="35" t="s">
        <v>51</v>
      </c>
    </row>
    <row r="17" spans="1:13" ht="15">
      <c r="A17" s="4"/>
      <c r="B17" s="53"/>
      <c r="C17" s="17" t="s">
        <v>1512</v>
      </c>
      <c r="D17" s="35" t="s">
        <v>87</v>
      </c>
      <c r="E17" s="3">
        <v>24409000</v>
      </c>
      <c r="F17" s="3">
        <v>416000</v>
      </c>
      <c r="G17" s="3">
        <v>16693000</v>
      </c>
      <c r="H17" s="3">
        <v>1624000</v>
      </c>
      <c r="I17" s="3">
        <v>22907000</v>
      </c>
      <c r="J17" s="3">
        <v>355000</v>
      </c>
      <c r="K17" s="3">
        <v>15995000</v>
      </c>
      <c r="L17" s="3">
        <v>803000</v>
      </c>
      <c r="M17" s="35" t="s">
        <v>87</v>
      </c>
    </row>
    <row r="18" spans="1:13" ht="15">
      <c r="A18" s="4"/>
      <c r="B18" s="53" t="s">
        <v>2068</v>
      </c>
      <c r="C18" s="53"/>
      <c r="D18" s="35" t="s">
        <v>109</v>
      </c>
      <c r="E18" s="3">
        <v>637000</v>
      </c>
      <c r="F18" s="3">
        <v>29000</v>
      </c>
      <c r="G18" s="3">
        <v>365000</v>
      </c>
      <c r="H18" s="3">
        <v>561000</v>
      </c>
      <c r="I18" s="3">
        <v>642000</v>
      </c>
      <c r="J18" s="3">
        <v>23000</v>
      </c>
      <c r="K18" s="3">
        <v>364000</v>
      </c>
      <c r="L18" s="3">
        <v>604000</v>
      </c>
      <c r="M18" s="35" t="s">
        <v>109</v>
      </c>
    </row>
    <row r="19" spans="1:13" ht="15">
      <c r="A19" s="4"/>
      <c r="B19" s="54" t="s">
        <v>1717</v>
      </c>
      <c r="C19" s="54"/>
      <c r="D19" s="19" t="s">
        <v>123</v>
      </c>
      <c r="E19" s="23">
        <v>70410000</v>
      </c>
      <c r="F19" s="23">
        <v>1966000</v>
      </c>
      <c r="G19" s="23">
        <v>45780000</v>
      </c>
      <c r="H19" s="23">
        <v>4703000</v>
      </c>
      <c r="I19" s="23">
        <v>65176000</v>
      </c>
      <c r="J19" s="23">
        <v>2153000</v>
      </c>
      <c r="K19" s="23">
        <v>42553000</v>
      </c>
      <c r="L19" s="23">
        <v>2896000</v>
      </c>
      <c r="M19" s="19" t="s">
        <v>123</v>
      </c>
    </row>
  </sheetData>
  <mergeCells count="13">
    <mergeCell ref="B16:B17"/>
    <mergeCell ref="B18:C18"/>
    <mergeCell ref="B19:C19"/>
    <mergeCell ref="I12:L12"/>
    <mergeCell ref="E13:E14"/>
    <mergeCell ref="H13:H14"/>
    <mergeCell ref="I13:I14"/>
    <mergeCell ref="L13:L14"/>
    <mergeCell ref="A1:C1"/>
    <mergeCell ref="A2:C2"/>
    <mergeCell ref="D4:E4"/>
    <mergeCell ref="B10:H10"/>
    <mergeCell ref="E12:H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'@lists'!$A$71:$B$71</xm:f>
          </x14:formula1>
          <xm:sqref>C8</xm:sqref>
        </x14:dataValidation>
      </x14:dataValidations>
    </ext>
  </extLst>
</worksheet>
</file>

<file path=xl/worksheets/sheet71.xml><?xml version="1.0" encoding="utf-8"?>
<worksheet xmlns="http://schemas.openxmlformats.org/spreadsheetml/2006/main" xmlns:r="http://schemas.openxmlformats.org/officeDocument/2006/relationships">
  <sheetPr>
    <outlinePr summaryBelow="0" summaryRight="0"/>
  </sheetPr>
  <dimension ref="A1:J40"/>
  <sheetViews>
    <sheetView workbookViewId="0"/>
  </sheetViews>
  <sheetFormatPr defaultColWidth="11.44140625" defaultRowHeight="13.2"/>
  <cols>
    <col min="1" max="1" width="2.88671875" customWidth="1"/>
    <col min="2" max="2" width="41.33203125" customWidth="1"/>
    <col min="3" max="3" width="8.33203125" customWidth="1"/>
    <col min="4" max="9" width="19" customWidth="1"/>
    <col min="10" max="10" width="8.33203125" customWidth="1"/>
  </cols>
  <sheetData>
    <row r="1" spans="1:10" ht="15">
      <c r="A1" s="47" t="s">
        <v>862</v>
      </c>
      <c r="B1" s="48"/>
      <c r="C1" s="48"/>
      <c r="D1" s="4"/>
      <c r="E1" s="4"/>
      <c r="F1" s="4"/>
      <c r="G1" s="4"/>
      <c r="H1" s="4"/>
      <c r="I1" s="4"/>
      <c r="J1" s="4"/>
    </row>
    <row r="2" spans="1:10" ht="15">
      <c r="A2" s="47" t="s">
        <v>1043</v>
      </c>
      <c r="B2" s="48"/>
      <c r="C2" s="48"/>
      <c r="D2" s="4"/>
      <c r="E2" s="4"/>
      <c r="F2" s="4"/>
      <c r="G2" s="4"/>
      <c r="H2" s="4"/>
      <c r="I2" s="4"/>
      <c r="J2" s="4"/>
    </row>
    <row r="3" spans="1:10" ht="14.1" customHeight="1">
      <c r="A3" s="4"/>
      <c r="B3" s="4"/>
      <c r="C3" s="4"/>
      <c r="D3" s="4"/>
      <c r="E3" s="4"/>
      <c r="F3" s="4"/>
      <c r="G3" s="4"/>
      <c r="H3" s="4"/>
      <c r="I3" s="4"/>
      <c r="J3" s="4"/>
    </row>
    <row r="4" spans="1:10" ht="15">
      <c r="A4" s="14"/>
      <c r="B4" s="18" t="s">
        <v>842</v>
      </c>
      <c r="C4" s="24" t="s">
        <v>69</v>
      </c>
      <c r="D4" s="49" t="str">
        <f>IF(C4&lt;&gt;"",VLOOKUP(C4,'@Entities'!A2:B71,2,0),"")</f>
        <v>בנק הפועלים בע"מ</v>
      </c>
      <c r="E4" s="50"/>
      <c r="F4" s="4"/>
      <c r="G4" s="4"/>
      <c r="H4" s="4"/>
      <c r="I4" s="4"/>
      <c r="J4" s="4"/>
    </row>
    <row r="5" spans="1:10" ht="15">
      <c r="A5" s="11"/>
      <c r="B5" s="11" t="s">
        <v>2104</v>
      </c>
      <c r="C5" s="9">
        <v>43465</v>
      </c>
      <c r="D5" s="4"/>
      <c r="E5" s="4"/>
      <c r="F5" s="4"/>
      <c r="G5" s="4"/>
      <c r="H5" s="4"/>
      <c r="I5" s="4"/>
      <c r="J5" s="4"/>
    </row>
    <row r="6" spans="1:10" ht="15">
      <c r="A6" s="11"/>
      <c r="B6" s="20" t="str">
        <f>"סוג מטבע"&amp;IF(C6="ILS","אלפי ש""""ח","")</f>
        <v>סוג מטבעאלפי ש""ח</v>
      </c>
      <c r="C6" s="25" t="s">
        <v>556</v>
      </c>
      <c r="D6" s="4"/>
      <c r="E6" s="4"/>
      <c r="F6" s="4"/>
      <c r="G6" s="4"/>
      <c r="H6" s="4"/>
      <c r="I6" s="4"/>
      <c r="J6" s="4"/>
    </row>
    <row r="7" spans="1:10" ht="15">
      <c r="A7" s="15"/>
      <c r="B7" s="15"/>
      <c r="C7" s="10"/>
      <c r="D7" s="4"/>
      <c r="E7" s="4"/>
      <c r="F7" s="4"/>
      <c r="G7" s="4"/>
      <c r="H7" s="4"/>
      <c r="I7" s="4"/>
      <c r="J7" s="4"/>
    </row>
    <row r="8" spans="1:10" ht="15">
      <c r="A8" s="16"/>
      <c r="B8" s="16" t="s">
        <v>1497</v>
      </c>
      <c r="C8" s="22" t="str">
        <f>B11</f>
        <v>630-79</v>
      </c>
      <c r="D8" s="4"/>
      <c r="E8" s="4"/>
      <c r="F8" s="4"/>
      <c r="G8" s="4"/>
      <c r="H8" s="4"/>
      <c r="I8" s="4"/>
      <c r="J8" s="4"/>
    </row>
    <row r="9" spans="1:10" ht="14.1" customHeight="1">
      <c r="A9" s="4"/>
      <c r="B9" s="4"/>
      <c r="C9" s="4"/>
      <c r="D9" s="4"/>
      <c r="E9" s="4"/>
      <c r="F9" s="4"/>
      <c r="G9" s="4"/>
      <c r="H9" s="4"/>
      <c r="I9" s="4"/>
      <c r="J9" s="4"/>
    </row>
    <row r="10" spans="1:10" ht="36" customHeight="1">
      <c r="A10" s="4"/>
      <c r="B10" s="80" t="s">
        <v>305</v>
      </c>
      <c r="C10" s="48"/>
      <c r="D10" s="48"/>
      <c r="E10" s="48"/>
      <c r="F10" s="48"/>
      <c r="G10" s="48"/>
      <c r="H10" s="48"/>
      <c r="I10" s="4"/>
      <c r="J10" s="4"/>
    </row>
    <row r="11" spans="1:10" ht="15">
      <c r="A11" s="4"/>
      <c r="B11" s="1" t="s">
        <v>300</v>
      </c>
      <c r="C11" s="4"/>
      <c r="D11" s="4"/>
      <c r="E11" s="4"/>
      <c r="F11" s="4"/>
      <c r="G11" s="4"/>
      <c r="H11" s="4"/>
      <c r="I11" s="4"/>
      <c r="J11" s="4"/>
    </row>
    <row r="12" spans="1:10" ht="15">
      <c r="A12" s="4"/>
      <c r="B12" s="4"/>
      <c r="C12" s="4"/>
      <c r="D12" s="58" t="s">
        <v>2127</v>
      </c>
      <c r="E12" s="59"/>
      <c r="F12" s="58"/>
      <c r="G12" s="58" t="s">
        <v>2098</v>
      </c>
      <c r="H12" s="59"/>
      <c r="I12" s="58"/>
      <c r="J12" s="4"/>
    </row>
    <row r="13" spans="1:10" ht="15">
      <c r="A13" s="4"/>
      <c r="B13" s="4"/>
      <c r="C13" s="4"/>
      <c r="D13" s="31" t="s">
        <v>1486</v>
      </c>
      <c r="E13" s="31" t="s">
        <v>798</v>
      </c>
      <c r="F13" s="31" t="s">
        <v>1678</v>
      </c>
      <c r="G13" s="31" t="s">
        <v>1486</v>
      </c>
      <c r="H13" s="31" t="s">
        <v>798</v>
      </c>
      <c r="I13" s="31" t="s">
        <v>1678</v>
      </c>
      <c r="J13" s="4"/>
    </row>
    <row r="14" spans="1:10" ht="14.1" customHeight="1">
      <c r="A14" s="4"/>
      <c r="B14" s="4"/>
      <c r="C14" s="4"/>
      <c r="D14" s="35" t="s">
        <v>51</v>
      </c>
      <c r="E14" s="35" t="s">
        <v>87</v>
      </c>
      <c r="F14" s="35" t="s">
        <v>109</v>
      </c>
      <c r="G14" s="35" t="s">
        <v>51</v>
      </c>
      <c r="H14" s="35" t="s">
        <v>87</v>
      </c>
      <c r="I14" s="35" t="s">
        <v>109</v>
      </c>
      <c r="J14" s="4"/>
    </row>
    <row r="15" spans="1:10" ht="15">
      <c r="A15" s="4"/>
      <c r="B15" s="17" t="s">
        <v>789</v>
      </c>
      <c r="C15" s="35" t="s">
        <v>51</v>
      </c>
      <c r="D15" s="3">
        <v>761183</v>
      </c>
      <c r="E15" s="3">
        <v>712000</v>
      </c>
      <c r="F15" s="3">
        <v>907000</v>
      </c>
      <c r="G15" s="3">
        <v>736541</v>
      </c>
      <c r="H15" s="3">
        <v>646000</v>
      </c>
      <c r="I15" s="3">
        <v>908000</v>
      </c>
      <c r="J15" s="35" t="s">
        <v>51</v>
      </c>
    </row>
    <row r="16" spans="1:10" ht="15">
      <c r="A16" s="4"/>
      <c r="B16" s="17" t="s">
        <v>767</v>
      </c>
      <c r="C16" s="35" t="s">
        <v>87</v>
      </c>
      <c r="D16" s="3">
        <v>198733</v>
      </c>
      <c r="E16" s="3">
        <v>1161000</v>
      </c>
      <c r="F16" s="3">
        <v>1603000</v>
      </c>
      <c r="G16" s="3">
        <v>198577</v>
      </c>
      <c r="H16" s="3">
        <v>1176000</v>
      </c>
      <c r="I16" s="3">
        <v>1602000</v>
      </c>
      <c r="J16" s="35" t="s">
        <v>87</v>
      </c>
    </row>
    <row r="17" spans="1:10" ht="15">
      <c r="A17" s="4"/>
      <c r="B17" s="17" t="s">
        <v>772</v>
      </c>
      <c r="C17" s="35" t="s">
        <v>109</v>
      </c>
      <c r="D17" s="3">
        <v>209321</v>
      </c>
      <c r="E17" s="3">
        <v>3038000</v>
      </c>
      <c r="F17" s="3">
        <v>2927000</v>
      </c>
      <c r="G17" s="3">
        <v>209267</v>
      </c>
      <c r="H17" s="3">
        <v>3134000</v>
      </c>
      <c r="I17" s="3">
        <v>2852000</v>
      </c>
      <c r="J17" s="35" t="s">
        <v>109</v>
      </c>
    </row>
    <row r="18" spans="1:10" ht="15">
      <c r="A18" s="4"/>
      <c r="B18" s="17" t="s">
        <v>781</v>
      </c>
      <c r="C18" s="35" t="s">
        <v>123</v>
      </c>
      <c r="D18" s="3">
        <v>213875</v>
      </c>
      <c r="E18" s="3">
        <v>7861000</v>
      </c>
      <c r="F18" s="3">
        <v>4437000</v>
      </c>
      <c r="G18" s="3">
        <v>214620</v>
      </c>
      <c r="H18" s="3">
        <v>8086000</v>
      </c>
      <c r="I18" s="3">
        <v>4267000</v>
      </c>
      <c r="J18" s="35" t="s">
        <v>123</v>
      </c>
    </row>
    <row r="19" spans="1:10" ht="15">
      <c r="A19" s="4"/>
      <c r="B19" s="17" t="s">
        <v>786</v>
      </c>
      <c r="C19" s="35" t="s">
        <v>137</v>
      </c>
      <c r="D19" s="3">
        <v>179650</v>
      </c>
      <c r="E19" s="3">
        <v>14724000</v>
      </c>
      <c r="F19" s="3">
        <v>4968000</v>
      </c>
      <c r="G19" s="3">
        <v>178220</v>
      </c>
      <c r="H19" s="3">
        <v>14835000</v>
      </c>
      <c r="I19" s="3">
        <v>4731000</v>
      </c>
      <c r="J19" s="35" t="s">
        <v>137</v>
      </c>
    </row>
    <row r="20" spans="1:10" ht="15">
      <c r="A20" s="4"/>
      <c r="B20" s="17" t="s">
        <v>770</v>
      </c>
      <c r="C20" s="35" t="s">
        <v>143</v>
      </c>
      <c r="D20" s="3">
        <v>121210</v>
      </c>
      <c r="E20" s="3">
        <v>20058000</v>
      </c>
      <c r="F20" s="3">
        <v>5087000</v>
      </c>
      <c r="G20" s="3">
        <v>121396</v>
      </c>
      <c r="H20" s="3">
        <v>20338000</v>
      </c>
      <c r="I20" s="3">
        <v>4848000</v>
      </c>
      <c r="J20" s="35" t="s">
        <v>143</v>
      </c>
    </row>
    <row r="21" spans="1:10" ht="15">
      <c r="A21" s="4"/>
      <c r="B21" s="17" t="s">
        <v>779</v>
      </c>
      <c r="C21" s="35" t="s">
        <v>348</v>
      </c>
      <c r="D21" s="3">
        <v>70838</v>
      </c>
      <c r="E21" s="3">
        <v>26188000</v>
      </c>
      <c r="F21" s="3">
        <v>4272000</v>
      </c>
      <c r="G21" s="3">
        <v>70598</v>
      </c>
      <c r="H21" s="3">
        <v>26176000</v>
      </c>
      <c r="I21" s="3">
        <v>4058000</v>
      </c>
      <c r="J21" s="35" t="s">
        <v>348</v>
      </c>
    </row>
    <row r="22" spans="1:10" ht="15">
      <c r="A22" s="4"/>
      <c r="B22" s="17" t="s">
        <v>785</v>
      </c>
      <c r="C22" s="35" t="s">
        <v>349</v>
      </c>
      <c r="D22" s="3">
        <v>63392</v>
      </c>
      <c r="E22" s="3">
        <v>47393000</v>
      </c>
      <c r="F22" s="3">
        <v>6016000</v>
      </c>
      <c r="G22" s="3">
        <v>58285</v>
      </c>
      <c r="H22" s="3">
        <v>43893000</v>
      </c>
      <c r="I22" s="3">
        <v>5086000</v>
      </c>
      <c r="J22" s="35" t="s">
        <v>349</v>
      </c>
    </row>
    <row r="23" spans="1:10" ht="15">
      <c r="A23" s="4"/>
      <c r="B23" s="17" t="s">
        <v>768</v>
      </c>
      <c r="C23" s="35" t="s">
        <v>377</v>
      </c>
      <c r="D23" s="3">
        <v>16870</v>
      </c>
      <c r="E23" s="3">
        <v>21521000</v>
      </c>
      <c r="F23" s="3">
        <v>3455000</v>
      </c>
      <c r="G23" s="3">
        <v>15029</v>
      </c>
      <c r="H23" s="3">
        <v>19624000</v>
      </c>
      <c r="I23" s="3">
        <v>2694000</v>
      </c>
      <c r="J23" s="35" t="s">
        <v>377</v>
      </c>
    </row>
    <row r="24" spans="1:10" ht="15">
      <c r="A24" s="4"/>
      <c r="B24" s="17" t="s">
        <v>773</v>
      </c>
      <c r="C24" s="35" t="s">
        <v>58</v>
      </c>
      <c r="D24" s="3">
        <v>5688</v>
      </c>
      <c r="E24" s="3">
        <v>12443000</v>
      </c>
      <c r="F24" s="3">
        <v>2621000</v>
      </c>
      <c r="G24" s="3">
        <v>5428</v>
      </c>
      <c r="H24" s="3">
        <v>12008000</v>
      </c>
      <c r="I24" s="3">
        <v>2361000</v>
      </c>
      <c r="J24" s="35" t="s">
        <v>58</v>
      </c>
    </row>
    <row r="25" spans="1:10" ht="15">
      <c r="A25" s="4"/>
      <c r="B25" s="17" t="s">
        <v>782</v>
      </c>
      <c r="C25" s="35" t="s">
        <v>64</v>
      </c>
      <c r="D25" s="3">
        <v>2015</v>
      </c>
      <c r="E25" s="3">
        <v>8395000</v>
      </c>
      <c r="F25" s="3">
        <v>2749000</v>
      </c>
      <c r="G25" s="3">
        <v>2022</v>
      </c>
      <c r="H25" s="3">
        <v>8487000</v>
      </c>
      <c r="I25" s="3">
        <v>2664000</v>
      </c>
      <c r="J25" s="35" t="s">
        <v>64</v>
      </c>
    </row>
    <row r="26" spans="1:10" ht="15">
      <c r="A26" s="4"/>
      <c r="B26" s="17" t="s">
        <v>787</v>
      </c>
      <c r="C26" s="35" t="s">
        <v>68</v>
      </c>
      <c r="D26" s="3">
        <v>1533</v>
      </c>
      <c r="E26" s="3">
        <v>13069000</v>
      </c>
      <c r="F26" s="3">
        <v>6442000</v>
      </c>
      <c r="G26" s="3">
        <v>1537</v>
      </c>
      <c r="H26" s="3">
        <v>13263000</v>
      </c>
      <c r="I26" s="3">
        <v>6261000</v>
      </c>
      <c r="J26" s="35" t="s">
        <v>68</v>
      </c>
    </row>
    <row r="27" spans="1:10" ht="15">
      <c r="A27" s="4"/>
      <c r="B27" s="17" t="s">
        <v>774</v>
      </c>
      <c r="C27" s="35" t="s">
        <v>75</v>
      </c>
      <c r="D27" s="3">
        <v>817</v>
      </c>
      <c r="E27" s="3">
        <v>14578000</v>
      </c>
      <c r="F27" s="3">
        <v>8197000</v>
      </c>
      <c r="G27" s="3">
        <v>803</v>
      </c>
      <c r="H27" s="3">
        <v>14064000</v>
      </c>
      <c r="I27" s="3">
        <v>8353000</v>
      </c>
      <c r="J27" s="35" t="s">
        <v>75</v>
      </c>
    </row>
    <row r="28" spans="1:10" ht="15">
      <c r="A28" s="4"/>
      <c r="B28" s="17" t="s">
        <v>783</v>
      </c>
      <c r="C28" s="35" t="s">
        <v>78</v>
      </c>
      <c r="D28" s="3">
        <v>1005</v>
      </c>
      <c r="E28" s="3">
        <v>52495000</v>
      </c>
      <c r="F28" s="3">
        <v>33601000</v>
      </c>
      <c r="G28" s="3">
        <v>948</v>
      </c>
      <c r="H28" s="3">
        <v>46618000</v>
      </c>
      <c r="I28" s="3">
        <v>32691000</v>
      </c>
      <c r="J28" s="35" t="s">
        <v>78</v>
      </c>
    </row>
    <row r="29" spans="1:10" ht="15">
      <c r="A29" s="4"/>
      <c r="B29" s="17" t="s">
        <v>775</v>
      </c>
      <c r="C29" s="35" t="s">
        <v>80</v>
      </c>
      <c r="D29" s="3">
        <v>124</v>
      </c>
      <c r="E29" s="3">
        <v>18705000</v>
      </c>
      <c r="F29" s="3">
        <v>14910000</v>
      </c>
      <c r="G29" s="3">
        <v>130</v>
      </c>
      <c r="H29" s="3">
        <v>16921000</v>
      </c>
      <c r="I29" s="3">
        <v>17977000</v>
      </c>
      <c r="J29" s="35" t="s">
        <v>80</v>
      </c>
    </row>
    <row r="30" spans="1:10" ht="15">
      <c r="A30" s="4"/>
      <c r="B30" s="17" t="s">
        <v>784</v>
      </c>
      <c r="C30" s="35" t="s">
        <v>81</v>
      </c>
      <c r="D30" s="3">
        <v>62</v>
      </c>
      <c r="E30" s="3">
        <v>18693000</v>
      </c>
      <c r="F30" s="3">
        <v>14574000</v>
      </c>
      <c r="G30" s="3">
        <v>61</v>
      </c>
      <c r="H30" s="3">
        <v>18549000</v>
      </c>
      <c r="I30" s="3">
        <v>15228000</v>
      </c>
      <c r="J30" s="35" t="s">
        <v>81</v>
      </c>
    </row>
    <row r="31" spans="1:10" ht="15">
      <c r="A31" s="4"/>
      <c r="B31" s="17" t="s">
        <v>788</v>
      </c>
      <c r="C31" s="35" t="s">
        <v>82</v>
      </c>
      <c r="D31" s="3">
        <v>18</v>
      </c>
      <c r="E31" s="3">
        <v>9373000</v>
      </c>
      <c r="F31" s="3">
        <v>8344000</v>
      </c>
      <c r="G31" s="3">
        <v>8</v>
      </c>
      <c r="H31" s="3">
        <v>4570000</v>
      </c>
      <c r="I31" s="3">
        <v>3411000</v>
      </c>
      <c r="J31" s="35" t="s">
        <v>82</v>
      </c>
    </row>
    <row r="32" spans="1:10" ht="15">
      <c r="A32" s="4"/>
      <c r="B32" s="17" t="s">
        <v>769</v>
      </c>
      <c r="C32" s="35" t="s">
        <v>84</v>
      </c>
      <c r="D32" s="3">
        <v>4</v>
      </c>
      <c r="E32" s="3">
        <v>2651000</v>
      </c>
      <c r="F32" s="3">
        <v>3032000</v>
      </c>
      <c r="G32" s="3">
        <v>4</v>
      </c>
      <c r="H32" s="3">
        <v>2003000</v>
      </c>
      <c r="I32" s="3">
        <v>3350000</v>
      </c>
      <c r="J32" s="35" t="s">
        <v>84</v>
      </c>
    </row>
    <row r="33" spans="1:10" ht="15">
      <c r="A33" s="4"/>
      <c r="B33" s="17" t="s">
        <v>771</v>
      </c>
      <c r="C33" s="35" t="s">
        <v>85</v>
      </c>
      <c r="D33" s="3">
        <v>1</v>
      </c>
      <c r="E33" s="3">
        <v>15000</v>
      </c>
      <c r="F33" s="3">
        <v>1834000</v>
      </c>
      <c r="G33" s="3">
        <v>2</v>
      </c>
      <c r="H33" s="3">
        <v>1831000</v>
      </c>
      <c r="I33" s="3">
        <v>1937000</v>
      </c>
      <c r="J33" s="35" t="s">
        <v>85</v>
      </c>
    </row>
    <row r="34" spans="1:10" ht="15">
      <c r="A34" s="4"/>
      <c r="B34" s="17" t="s">
        <v>776</v>
      </c>
      <c r="C34" s="35" t="s">
        <v>90</v>
      </c>
      <c r="D34" s="3">
        <v>0</v>
      </c>
      <c r="E34" s="3">
        <v>0</v>
      </c>
      <c r="F34" s="3">
        <v>0</v>
      </c>
      <c r="G34" s="3">
        <v>1</v>
      </c>
      <c r="H34" s="3">
        <v>1365000</v>
      </c>
      <c r="I34" s="3">
        <v>680000</v>
      </c>
      <c r="J34" s="35" t="s">
        <v>90</v>
      </c>
    </row>
    <row r="35" spans="1:10" ht="15">
      <c r="A35" s="4"/>
      <c r="B35" s="17" t="s">
        <v>777</v>
      </c>
      <c r="C35" s="35" t="s">
        <v>94</v>
      </c>
      <c r="D35" s="3">
        <v>2</v>
      </c>
      <c r="E35" s="3">
        <v>2044000</v>
      </c>
      <c r="F35" s="3">
        <v>3516000</v>
      </c>
      <c r="G35" s="3">
        <v>0</v>
      </c>
      <c r="H35" s="3">
        <v>0</v>
      </c>
      <c r="I35" s="3">
        <v>0</v>
      </c>
      <c r="J35" s="35" t="s">
        <v>94</v>
      </c>
    </row>
    <row r="36" spans="1:10" ht="15">
      <c r="A36" s="4"/>
      <c r="B36" s="17" t="s">
        <v>778</v>
      </c>
      <c r="C36" s="35" t="s">
        <v>95</v>
      </c>
      <c r="D36" s="3">
        <v>0</v>
      </c>
      <c r="E36" s="3">
        <v>0</v>
      </c>
      <c r="F36" s="3">
        <v>0</v>
      </c>
      <c r="G36" s="3">
        <v>0</v>
      </c>
      <c r="H36" s="3">
        <v>0</v>
      </c>
      <c r="I36" s="3">
        <v>0</v>
      </c>
      <c r="J36" s="35" t="s">
        <v>95</v>
      </c>
    </row>
    <row r="37" spans="1:10" ht="15">
      <c r="A37" s="4"/>
      <c r="B37" s="17" t="s">
        <v>780</v>
      </c>
      <c r="C37" s="35" t="s">
        <v>97</v>
      </c>
      <c r="D37" s="3">
        <v>1</v>
      </c>
      <c r="E37" s="3">
        <v>1276000</v>
      </c>
      <c r="F37" s="3">
        <v>2315000</v>
      </c>
      <c r="G37" s="3">
        <v>2</v>
      </c>
      <c r="H37" s="3">
        <v>1558000</v>
      </c>
      <c r="I37" s="3">
        <v>5012000</v>
      </c>
      <c r="J37" s="35" t="s">
        <v>97</v>
      </c>
    </row>
    <row r="38" spans="1:10" ht="15">
      <c r="A38" s="4"/>
      <c r="B38" s="17" t="s">
        <v>1705</v>
      </c>
      <c r="C38" s="35" t="s">
        <v>99</v>
      </c>
      <c r="D38" s="23">
        <v>1846342</v>
      </c>
      <c r="E38" s="3">
        <v>296393000</v>
      </c>
      <c r="F38" s="23">
        <v>135807000</v>
      </c>
      <c r="G38" s="23">
        <v>1813479</v>
      </c>
      <c r="H38" s="3">
        <v>279145000</v>
      </c>
      <c r="I38" s="23">
        <v>130971000</v>
      </c>
      <c r="J38" s="35" t="s">
        <v>99</v>
      </c>
    </row>
    <row r="39" spans="1:10" ht="15">
      <c r="A39" s="4"/>
      <c r="B39" s="17" t="s">
        <v>1405</v>
      </c>
      <c r="C39" s="35" t="s">
        <v>100</v>
      </c>
      <c r="D39" s="29"/>
      <c r="E39" s="3">
        <v>5890000</v>
      </c>
      <c r="F39" s="29"/>
      <c r="G39" s="29"/>
      <c r="H39" s="3">
        <v>5911000</v>
      </c>
      <c r="I39" s="29"/>
      <c r="J39" s="35" t="s">
        <v>100</v>
      </c>
    </row>
    <row r="40" spans="1:10" ht="15">
      <c r="A40" s="4"/>
      <c r="B40" s="13" t="s">
        <v>1366</v>
      </c>
      <c r="C40" s="19" t="s">
        <v>101</v>
      </c>
      <c r="D40" s="29"/>
      <c r="E40" s="23">
        <v>4238000</v>
      </c>
      <c r="F40" s="29"/>
      <c r="G40" s="29"/>
      <c r="H40" s="23">
        <v>3729000</v>
      </c>
      <c r="I40" s="29"/>
      <c r="J40" s="19" t="s">
        <v>101</v>
      </c>
    </row>
  </sheetData>
  <mergeCells count="6">
    <mergeCell ref="A1:C1"/>
    <mergeCell ref="A2:C2"/>
    <mergeCell ref="D4:E4"/>
    <mergeCell ref="B10:H10"/>
    <mergeCell ref="D12:F12"/>
    <mergeCell ref="G12:I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'@lists'!$A$72:$B$72</xm:f>
          </x14:formula1>
          <xm:sqref>C8</xm:sqref>
        </x14:dataValidation>
      </x14:dataValidations>
    </ext>
  </extLst>
</worksheet>
</file>

<file path=xl/worksheets/sheet72.xml><?xml version="1.0" encoding="utf-8"?>
<worksheet xmlns="http://schemas.openxmlformats.org/spreadsheetml/2006/main" xmlns:r="http://schemas.openxmlformats.org/officeDocument/2006/relationships">
  <sheetPr>
    <outlinePr summaryBelow="0" summaryRight="0"/>
  </sheetPr>
  <dimension ref="A1:T19"/>
  <sheetViews>
    <sheetView workbookViewId="0"/>
  </sheetViews>
  <sheetFormatPr defaultColWidth="11.44140625" defaultRowHeight="13.2"/>
  <cols>
    <col min="1" max="1" width="2.88671875" customWidth="1"/>
    <col min="2" max="2" width="28.88671875" customWidth="1"/>
    <col min="3" max="3" width="8.33203125" customWidth="1"/>
    <col min="4" max="19" width="21.5546875" customWidth="1"/>
    <col min="20" max="20" width="8.33203125" customWidth="1"/>
  </cols>
  <sheetData>
    <row r="1" spans="1:20" ht="15">
      <c r="A1" s="47" t="s">
        <v>862</v>
      </c>
      <c r="B1" s="48"/>
      <c r="C1" s="48"/>
      <c r="D1" s="4"/>
      <c r="E1" s="4"/>
      <c r="F1" s="4"/>
      <c r="G1" s="4"/>
      <c r="H1" s="4"/>
      <c r="I1" s="4"/>
      <c r="J1" s="4"/>
      <c r="K1" s="4"/>
      <c r="L1" s="4"/>
      <c r="M1" s="4"/>
      <c r="N1" s="4"/>
      <c r="O1" s="4"/>
      <c r="P1" s="4"/>
      <c r="Q1" s="4"/>
      <c r="R1" s="4"/>
      <c r="S1" s="4"/>
      <c r="T1" s="4"/>
    </row>
    <row r="2" spans="1:20" ht="15">
      <c r="A2" s="47" t="s">
        <v>1043</v>
      </c>
      <c r="B2" s="48"/>
      <c r="C2" s="48"/>
      <c r="D2" s="4"/>
      <c r="E2" s="4"/>
      <c r="F2" s="4"/>
      <c r="G2" s="4"/>
      <c r="H2" s="4"/>
      <c r="I2" s="4"/>
      <c r="J2" s="4"/>
      <c r="K2" s="4"/>
      <c r="L2" s="4"/>
      <c r="M2" s="4"/>
      <c r="N2" s="4"/>
      <c r="O2" s="4"/>
      <c r="P2" s="4"/>
      <c r="Q2" s="4"/>
      <c r="R2" s="4"/>
      <c r="S2" s="4"/>
      <c r="T2" s="4"/>
    </row>
    <row r="3" spans="1:20" ht="14.1" customHeight="1">
      <c r="A3" s="4"/>
      <c r="B3" s="4"/>
      <c r="C3" s="4"/>
      <c r="D3" s="4"/>
      <c r="E3" s="4"/>
      <c r="F3" s="4"/>
      <c r="G3" s="4"/>
      <c r="H3" s="4"/>
      <c r="I3" s="4"/>
      <c r="J3" s="4"/>
      <c r="K3" s="4"/>
      <c r="L3" s="4"/>
      <c r="M3" s="4"/>
      <c r="N3" s="4"/>
      <c r="O3" s="4"/>
      <c r="P3" s="4"/>
      <c r="Q3" s="4"/>
      <c r="R3" s="4"/>
      <c r="S3" s="4"/>
      <c r="T3" s="4"/>
    </row>
    <row r="4" spans="1:20" ht="15">
      <c r="A4" s="14"/>
      <c r="B4" s="18" t="s">
        <v>842</v>
      </c>
      <c r="C4" s="24" t="s">
        <v>69</v>
      </c>
      <c r="D4" s="49" t="str">
        <f>IF(C4&lt;&gt;"",VLOOKUP(C4,'@Entities'!A2:B71,2,0),"")</f>
        <v>בנק הפועלים בע"מ</v>
      </c>
      <c r="E4" s="50"/>
      <c r="F4" s="4"/>
      <c r="G4" s="4"/>
      <c r="H4" s="4"/>
      <c r="I4" s="4"/>
      <c r="J4" s="4"/>
      <c r="K4" s="4"/>
      <c r="L4" s="4"/>
      <c r="M4" s="4"/>
      <c r="N4" s="4"/>
      <c r="O4" s="4"/>
      <c r="P4" s="4"/>
      <c r="Q4" s="4"/>
      <c r="R4" s="4"/>
      <c r="S4" s="4"/>
      <c r="T4" s="4"/>
    </row>
    <row r="5" spans="1:20" ht="15">
      <c r="A5" s="11"/>
      <c r="B5" s="11" t="s">
        <v>2104</v>
      </c>
      <c r="C5" s="9">
        <v>43465</v>
      </c>
      <c r="D5" s="4"/>
      <c r="E5" s="4"/>
      <c r="F5" s="4"/>
      <c r="G5" s="4"/>
      <c r="H5" s="4"/>
      <c r="I5" s="4"/>
      <c r="J5" s="4"/>
      <c r="K5" s="4"/>
      <c r="L5" s="4"/>
      <c r="M5" s="4"/>
      <c r="N5" s="4"/>
      <c r="O5" s="4"/>
      <c r="P5" s="4"/>
      <c r="Q5" s="4"/>
      <c r="R5" s="4"/>
      <c r="S5" s="4"/>
      <c r="T5" s="4"/>
    </row>
    <row r="6" spans="1:20" ht="15">
      <c r="A6" s="11"/>
      <c r="B6" s="20" t="str">
        <f>"סוג מטבע"&amp;IF(C6="ILS","אלפי ש""""ח","")</f>
        <v>סוג מטבעאלפי ש""ח</v>
      </c>
      <c r="C6" s="25" t="s">
        <v>556</v>
      </c>
      <c r="D6" s="4"/>
      <c r="E6" s="4"/>
      <c r="F6" s="4"/>
      <c r="G6" s="4"/>
      <c r="H6" s="4"/>
      <c r="I6" s="4"/>
      <c r="J6" s="4"/>
      <c r="K6" s="4"/>
      <c r="L6" s="4"/>
      <c r="M6" s="4"/>
      <c r="N6" s="4"/>
      <c r="O6" s="4"/>
      <c r="P6" s="4"/>
      <c r="Q6" s="4"/>
      <c r="R6" s="4"/>
      <c r="S6" s="4"/>
      <c r="T6" s="4"/>
    </row>
    <row r="7" spans="1:20" ht="15">
      <c r="A7" s="15"/>
      <c r="B7" s="15"/>
      <c r="C7" s="10"/>
      <c r="D7" s="4"/>
      <c r="E7" s="4"/>
      <c r="F7" s="4"/>
      <c r="G7" s="4"/>
      <c r="H7" s="4"/>
      <c r="I7" s="4"/>
      <c r="J7" s="4"/>
      <c r="K7" s="4"/>
      <c r="L7" s="4"/>
      <c r="M7" s="4"/>
      <c r="N7" s="4"/>
      <c r="O7" s="4"/>
      <c r="P7" s="4"/>
      <c r="Q7" s="4"/>
      <c r="R7" s="4"/>
      <c r="S7" s="4"/>
      <c r="T7" s="4"/>
    </row>
    <row r="8" spans="1:20" ht="15">
      <c r="A8" s="16"/>
      <c r="B8" s="16" t="s">
        <v>1497</v>
      </c>
      <c r="C8" s="22" t="str">
        <f>B11</f>
        <v>630-79.1</v>
      </c>
      <c r="D8" s="4"/>
      <c r="E8" s="4"/>
      <c r="F8" s="4"/>
      <c r="G8" s="4"/>
      <c r="H8" s="4"/>
      <c r="I8" s="4"/>
      <c r="J8" s="4"/>
      <c r="K8" s="4"/>
      <c r="L8" s="4"/>
      <c r="M8" s="4"/>
      <c r="N8" s="4"/>
      <c r="O8" s="4"/>
      <c r="P8" s="4"/>
      <c r="Q8" s="4"/>
      <c r="R8" s="4"/>
      <c r="S8" s="4"/>
      <c r="T8" s="4"/>
    </row>
    <row r="9" spans="1:20" ht="14.1" customHeight="1">
      <c r="A9" s="4"/>
      <c r="B9" s="4"/>
      <c r="C9" s="4"/>
      <c r="D9" s="4"/>
      <c r="E9" s="4"/>
      <c r="F9" s="4"/>
      <c r="G9" s="4"/>
      <c r="H9" s="4"/>
      <c r="I9" s="4"/>
      <c r="J9" s="4"/>
      <c r="K9" s="4"/>
      <c r="L9" s="4"/>
      <c r="M9" s="4"/>
      <c r="N9" s="4"/>
      <c r="O9" s="4"/>
      <c r="P9" s="4"/>
      <c r="Q9" s="4"/>
      <c r="R9" s="4"/>
      <c r="S9" s="4"/>
      <c r="T9" s="4"/>
    </row>
    <row r="10" spans="1:20" ht="18" customHeight="1">
      <c r="A10" s="4"/>
      <c r="B10" s="80" t="s">
        <v>302</v>
      </c>
      <c r="C10" s="48"/>
      <c r="D10" s="48"/>
      <c r="E10" s="48"/>
      <c r="F10" s="48"/>
      <c r="G10" s="48"/>
      <c r="H10" s="48"/>
      <c r="I10" s="4"/>
      <c r="J10" s="4"/>
      <c r="K10" s="4"/>
      <c r="L10" s="4"/>
      <c r="M10" s="4"/>
      <c r="N10" s="4"/>
      <c r="O10" s="4"/>
      <c r="P10" s="4"/>
      <c r="Q10" s="4"/>
      <c r="R10" s="4"/>
      <c r="S10" s="4"/>
      <c r="T10" s="4"/>
    </row>
    <row r="11" spans="1:20" ht="15">
      <c r="A11" s="4"/>
      <c r="B11" s="1" t="s">
        <v>301</v>
      </c>
      <c r="C11" s="4"/>
      <c r="D11" s="4"/>
      <c r="E11" s="4"/>
      <c r="F11" s="4"/>
      <c r="G11" s="4"/>
      <c r="H11" s="4"/>
      <c r="I11" s="4"/>
      <c r="J11" s="4"/>
      <c r="K11" s="4"/>
      <c r="L11" s="4"/>
      <c r="M11" s="4"/>
      <c r="N11" s="4"/>
      <c r="O11" s="4"/>
      <c r="P11" s="4"/>
      <c r="Q11" s="4"/>
      <c r="R11" s="4"/>
      <c r="S11" s="4"/>
      <c r="T11" s="4"/>
    </row>
    <row r="12" spans="1:20" ht="15">
      <c r="A12" s="4"/>
      <c r="B12" s="4"/>
      <c r="C12" s="4"/>
      <c r="D12" s="58" t="s">
        <v>2127</v>
      </c>
      <c r="E12" s="59"/>
      <c r="F12" s="59"/>
      <c r="G12" s="59"/>
      <c r="H12" s="59"/>
      <c r="I12" s="59"/>
      <c r="J12" s="59"/>
      <c r="K12" s="58"/>
      <c r="L12" s="58" t="s">
        <v>2098</v>
      </c>
      <c r="M12" s="59"/>
      <c r="N12" s="59"/>
      <c r="O12" s="59"/>
      <c r="P12" s="59"/>
      <c r="Q12" s="59"/>
      <c r="R12" s="59"/>
      <c r="S12" s="58"/>
      <c r="T12" s="4"/>
    </row>
    <row r="13" spans="1:20" ht="15">
      <c r="A13" s="4"/>
      <c r="B13" s="4"/>
      <c r="C13" s="4"/>
      <c r="D13" s="58" t="s">
        <v>1686</v>
      </c>
      <c r="E13" s="59"/>
      <c r="F13" s="59"/>
      <c r="G13" s="59"/>
      <c r="H13" s="58"/>
      <c r="I13" s="58" t="s">
        <v>1687</v>
      </c>
      <c r="J13" s="59"/>
      <c r="K13" s="58"/>
      <c r="L13" s="58" t="s">
        <v>1686</v>
      </c>
      <c r="M13" s="59"/>
      <c r="N13" s="59"/>
      <c r="O13" s="59"/>
      <c r="P13" s="58"/>
      <c r="Q13" s="58" t="s">
        <v>1687</v>
      </c>
      <c r="R13" s="59"/>
      <c r="S13" s="58"/>
      <c r="T13" s="4"/>
    </row>
    <row r="14" spans="1:20" ht="62.1" customHeight="1">
      <c r="A14" s="4"/>
      <c r="B14" s="4"/>
      <c r="C14" s="4"/>
      <c r="D14" s="31" t="s">
        <v>793</v>
      </c>
      <c r="E14" s="31" t="s">
        <v>1682</v>
      </c>
      <c r="F14" s="31" t="s">
        <v>1369</v>
      </c>
      <c r="G14" s="31" t="s">
        <v>1764</v>
      </c>
      <c r="H14" s="31" t="s">
        <v>1259</v>
      </c>
      <c r="I14" s="31" t="s">
        <v>794</v>
      </c>
      <c r="J14" s="31" t="s">
        <v>1683</v>
      </c>
      <c r="K14" s="31" t="s">
        <v>1369</v>
      </c>
      <c r="L14" s="31" t="s">
        <v>793</v>
      </c>
      <c r="M14" s="31" t="s">
        <v>1682</v>
      </c>
      <c r="N14" s="31" t="s">
        <v>1369</v>
      </c>
      <c r="O14" s="31" t="s">
        <v>1764</v>
      </c>
      <c r="P14" s="31" t="s">
        <v>1259</v>
      </c>
      <c r="Q14" s="31" t="s">
        <v>794</v>
      </c>
      <c r="R14" s="31" t="s">
        <v>1683</v>
      </c>
      <c r="S14" s="31" t="s">
        <v>1369</v>
      </c>
      <c r="T14" s="4"/>
    </row>
    <row r="15" spans="1:20" ht="14.1" customHeight="1">
      <c r="A15" s="4"/>
      <c r="B15" s="4"/>
      <c r="C15" s="4"/>
      <c r="D15" s="35" t="s">
        <v>51</v>
      </c>
      <c r="E15" s="35" t="s">
        <v>87</v>
      </c>
      <c r="F15" s="35" t="s">
        <v>109</v>
      </c>
      <c r="G15" s="35" t="s">
        <v>123</v>
      </c>
      <c r="H15" s="35" t="s">
        <v>137</v>
      </c>
      <c r="I15" s="35" t="s">
        <v>143</v>
      </c>
      <c r="J15" s="35" t="s">
        <v>348</v>
      </c>
      <c r="K15" s="35" t="s">
        <v>349</v>
      </c>
      <c r="L15" s="35" t="s">
        <v>51</v>
      </c>
      <c r="M15" s="35" t="s">
        <v>87</v>
      </c>
      <c r="N15" s="35" t="s">
        <v>109</v>
      </c>
      <c r="O15" s="35" t="s">
        <v>123</v>
      </c>
      <c r="P15" s="35" t="s">
        <v>137</v>
      </c>
      <c r="Q15" s="35" t="s">
        <v>143</v>
      </c>
      <c r="R15" s="35" t="s">
        <v>348</v>
      </c>
      <c r="S15" s="35" t="s">
        <v>349</v>
      </c>
      <c r="T15" s="4"/>
    </row>
    <row r="16" spans="1:20" ht="15">
      <c r="A16" s="4"/>
      <c r="B16" s="17" t="s">
        <v>1742</v>
      </c>
      <c r="C16" s="35" t="s">
        <v>51</v>
      </c>
      <c r="D16" s="3">
        <v>225000</v>
      </c>
      <c r="E16" s="3">
        <v>101000</v>
      </c>
      <c r="F16" s="3">
        <v>13000</v>
      </c>
      <c r="G16" s="3">
        <v>56000</v>
      </c>
      <c r="H16" s="3">
        <v>2402000</v>
      </c>
      <c r="I16" s="3">
        <v>8170000</v>
      </c>
      <c r="J16" s="3">
        <v>37000</v>
      </c>
      <c r="K16" s="3">
        <v>0</v>
      </c>
      <c r="L16" s="3">
        <v>135000</v>
      </c>
      <c r="M16" s="3">
        <v>0</v>
      </c>
      <c r="N16" s="3">
        <v>0</v>
      </c>
      <c r="O16" s="3">
        <v>5000</v>
      </c>
      <c r="P16" s="3">
        <v>2359000</v>
      </c>
      <c r="Q16" s="3">
        <v>6096000</v>
      </c>
      <c r="R16" s="3">
        <v>616000</v>
      </c>
      <c r="S16" s="3">
        <v>0</v>
      </c>
      <c r="T16" s="35" t="s">
        <v>51</v>
      </c>
    </row>
    <row r="17" spans="1:20" ht="15">
      <c r="A17" s="4"/>
      <c r="B17" s="17" t="s">
        <v>759</v>
      </c>
      <c r="C17" s="35" t="s">
        <v>87</v>
      </c>
      <c r="D17" s="3">
        <v>0</v>
      </c>
      <c r="E17" s="3">
        <v>0</v>
      </c>
      <c r="F17" s="3">
        <v>0</v>
      </c>
      <c r="G17" s="3">
        <v>0</v>
      </c>
      <c r="H17" s="3">
        <v>621000</v>
      </c>
      <c r="I17" s="3">
        <v>0</v>
      </c>
      <c r="J17" s="3">
        <v>0</v>
      </c>
      <c r="K17" s="3">
        <v>0</v>
      </c>
      <c r="L17" s="3">
        <v>0</v>
      </c>
      <c r="M17" s="3">
        <v>0</v>
      </c>
      <c r="N17" s="3">
        <v>0</v>
      </c>
      <c r="O17" s="3">
        <v>0</v>
      </c>
      <c r="P17" s="3">
        <v>743000</v>
      </c>
      <c r="Q17" s="3">
        <v>0</v>
      </c>
      <c r="R17" s="3">
        <v>0</v>
      </c>
      <c r="S17" s="3">
        <v>0</v>
      </c>
      <c r="T17" s="35" t="s">
        <v>87</v>
      </c>
    </row>
    <row r="18" spans="1:20" ht="15">
      <c r="A18" s="4"/>
      <c r="B18" s="17" t="s">
        <v>758</v>
      </c>
      <c r="C18" s="35" t="s">
        <v>109</v>
      </c>
      <c r="D18" s="3">
        <v>0</v>
      </c>
      <c r="E18" s="3">
        <v>0</v>
      </c>
      <c r="F18" s="3">
        <v>0</v>
      </c>
      <c r="G18" s="3">
        <v>0</v>
      </c>
      <c r="H18" s="3">
        <v>0</v>
      </c>
      <c r="I18" s="3">
        <v>0</v>
      </c>
      <c r="J18" s="3">
        <v>0</v>
      </c>
      <c r="K18" s="3">
        <v>0</v>
      </c>
      <c r="L18" s="3">
        <v>51000</v>
      </c>
      <c r="M18" s="3">
        <v>0</v>
      </c>
      <c r="N18" s="3">
        <v>0</v>
      </c>
      <c r="O18" s="3">
        <v>-1000</v>
      </c>
      <c r="P18" s="3">
        <v>0</v>
      </c>
      <c r="Q18" s="3">
        <v>0</v>
      </c>
      <c r="R18" s="3">
        <v>0</v>
      </c>
      <c r="S18" s="3">
        <v>0</v>
      </c>
      <c r="T18" s="35" t="s">
        <v>109</v>
      </c>
    </row>
    <row r="19" spans="1:20" ht="15">
      <c r="A19" s="4"/>
      <c r="B19" s="13" t="s">
        <v>1753</v>
      </c>
      <c r="C19" s="19" t="s">
        <v>123</v>
      </c>
      <c r="D19" s="23">
        <v>225000</v>
      </c>
      <c r="E19" s="23">
        <v>101000</v>
      </c>
      <c r="F19" s="23">
        <v>13000</v>
      </c>
      <c r="G19" s="23">
        <v>56000</v>
      </c>
      <c r="H19" s="23">
        <v>3023000</v>
      </c>
      <c r="I19" s="23">
        <v>8170000</v>
      </c>
      <c r="J19" s="23">
        <v>37000</v>
      </c>
      <c r="K19" s="23">
        <v>0</v>
      </c>
      <c r="L19" s="23">
        <v>186000</v>
      </c>
      <c r="M19" s="23">
        <v>0</v>
      </c>
      <c r="N19" s="23">
        <v>0</v>
      </c>
      <c r="O19" s="23">
        <v>4000</v>
      </c>
      <c r="P19" s="23">
        <v>3102000</v>
      </c>
      <c r="Q19" s="23">
        <v>6096000</v>
      </c>
      <c r="R19" s="23">
        <v>616000</v>
      </c>
      <c r="S19" s="23">
        <v>0</v>
      </c>
      <c r="T19" s="19" t="s">
        <v>123</v>
      </c>
    </row>
  </sheetData>
  <mergeCells count="10">
    <mergeCell ref="L12:S12"/>
    <mergeCell ref="D13:H13"/>
    <mergeCell ref="I13:K13"/>
    <mergeCell ref="L13:P13"/>
    <mergeCell ref="Q13:S13"/>
    <mergeCell ref="A1:C1"/>
    <mergeCell ref="A2:C2"/>
    <mergeCell ref="D4:E4"/>
    <mergeCell ref="B10:H10"/>
    <mergeCell ref="D12:K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'@lists'!$A$73:$B$73</xm:f>
          </x14:formula1>
          <xm:sqref>C8</xm:sqref>
        </x14:dataValidation>
      </x14:dataValidations>
    </ext>
  </extLst>
</worksheet>
</file>

<file path=xl/worksheets/sheet73.xml><?xml version="1.0" encoding="utf-8"?>
<worksheet xmlns="http://schemas.openxmlformats.org/spreadsheetml/2006/main" xmlns:r="http://schemas.openxmlformats.org/officeDocument/2006/relationships">
  <sheetPr>
    <outlinePr summaryBelow="0" summaryRight="0"/>
  </sheetPr>
  <dimension ref="A1:P20"/>
  <sheetViews>
    <sheetView workbookViewId="0"/>
  </sheetViews>
  <sheetFormatPr defaultColWidth="11.44140625" defaultRowHeight="13.2"/>
  <cols>
    <col min="1" max="1" width="2.88671875" customWidth="1"/>
    <col min="2" max="2" width="27.109375" customWidth="1"/>
    <col min="3" max="3" width="8.33203125" customWidth="1"/>
    <col min="4" max="15" width="21.5546875" customWidth="1"/>
    <col min="16" max="16" width="8.33203125" customWidth="1"/>
  </cols>
  <sheetData>
    <row r="1" spans="1:16" ht="15">
      <c r="A1" s="47" t="s">
        <v>862</v>
      </c>
      <c r="B1" s="48"/>
      <c r="C1" s="48"/>
      <c r="D1" s="4"/>
      <c r="E1" s="4"/>
      <c r="F1" s="4"/>
      <c r="G1" s="4"/>
      <c r="H1" s="4"/>
      <c r="I1" s="4"/>
      <c r="J1" s="4"/>
      <c r="K1" s="4"/>
      <c r="L1" s="4"/>
      <c r="M1" s="4"/>
      <c r="N1" s="4"/>
      <c r="O1" s="4"/>
      <c r="P1" s="4"/>
    </row>
    <row r="2" spans="1:16" ht="15">
      <c r="A2" s="47" t="s">
        <v>1043</v>
      </c>
      <c r="B2" s="48"/>
      <c r="C2" s="48"/>
      <c r="D2" s="4"/>
      <c r="E2" s="4"/>
      <c r="F2" s="4"/>
      <c r="G2" s="4"/>
      <c r="H2" s="4"/>
      <c r="I2" s="4"/>
      <c r="J2" s="4"/>
      <c r="K2" s="4"/>
      <c r="L2" s="4"/>
      <c r="M2" s="4"/>
      <c r="N2" s="4"/>
      <c r="O2" s="4"/>
      <c r="P2" s="4"/>
    </row>
    <row r="3" spans="1:16" ht="14.1" customHeight="1">
      <c r="A3" s="4"/>
      <c r="B3" s="4"/>
      <c r="C3" s="4"/>
      <c r="D3" s="4"/>
      <c r="E3" s="4"/>
      <c r="F3" s="4"/>
      <c r="G3" s="4"/>
      <c r="H3" s="4"/>
      <c r="I3" s="4"/>
      <c r="J3" s="4"/>
      <c r="K3" s="4"/>
      <c r="L3" s="4"/>
      <c r="M3" s="4"/>
      <c r="N3" s="4"/>
      <c r="O3" s="4"/>
      <c r="P3" s="4"/>
    </row>
    <row r="4" spans="1:16" ht="15">
      <c r="A4" s="14"/>
      <c r="B4" s="18" t="s">
        <v>842</v>
      </c>
      <c r="C4" s="24" t="s">
        <v>69</v>
      </c>
      <c r="D4" s="49" t="str">
        <f>IF(C4&lt;&gt;"",VLOOKUP(C4,'@Entities'!A2:B71,2,0),"")</f>
        <v>בנק הפועלים בע"מ</v>
      </c>
      <c r="E4" s="50"/>
      <c r="F4" s="4"/>
      <c r="G4" s="4"/>
      <c r="H4" s="4"/>
      <c r="I4" s="4"/>
      <c r="J4" s="4"/>
      <c r="K4" s="4"/>
      <c r="L4" s="4"/>
      <c r="M4" s="4"/>
      <c r="N4" s="4"/>
      <c r="O4" s="4"/>
      <c r="P4" s="4"/>
    </row>
    <row r="5" spans="1:16" ht="15">
      <c r="A5" s="11"/>
      <c r="B5" s="11" t="s">
        <v>2104</v>
      </c>
      <c r="C5" s="9">
        <v>43465</v>
      </c>
      <c r="D5" s="4"/>
      <c r="E5" s="4"/>
      <c r="F5" s="4"/>
      <c r="G5" s="4"/>
      <c r="H5" s="4"/>
      <c r="I5" s="4"/>
      <c r="J5" s="4"/>
      <c r="K5" s="4"/>
      <c r="L5" s="4"/>
      <c r="M5" s="4"/>
      <c r="N5" s="4"/>
      <c r="O5" s="4"/>
      <c r="P5" s="4"/>
    </row>
    <row r="6" spans="1:16" ht="15.9" customHeight="1">
      <c r="A6" s="11"/>
      <c r="B6" s="20" t="str">
        <f>"סוג מטבע"&amp;IF(C6="ILS","אלפי ש""""ח","")</f>
        <v>סוג מטבעאלפי ש""ח</v>
      </c>
      <c r="C6" s="25" t="s">
        <v>556</v>
      </c>
      <c r="D6" s="4"/>
      <c r="E6" s="4"/>
      <c r="F6" s="4"/>
      <c r="G6" s="4"/>
      <c r="H6" s="4"/>
      <c r="I6" s="4"/>
      <c r="J6" s="4"/>
      <c r="K6" s="4"/>
      <c r="L6" s="4"/>
      <c r="M6" s="4"/>
      <c r="N6" s="4"/>
      <c r="O6" s="4"/>
      <c r="P6" s="4"/>
    </row>
    <row r="7" spans="1:16" ht="15">
      <c r="A7" s="15"/>
      <c r="B7" s="15"/>
      <c r="C7" s="10"/>
      <c r="D7" s="4"/>
      <c r="E7" s="4"/>
      <c r="F7" s="4"/>
      <c r="G7" s="4"/>
      <c r="H7" s="4"/>
      <c r="I7" s="4"/>
      <c r="J7" s="4"/>
      <c r="K7" s="4"/>
      <c r="L7" s="4"/>
      <c r="M7" s="4"/>
      <c r="N7" s="4"/>
      <c r="O7" s="4"/>
      <c r="P7" s="4"/>
    </row>
    <row r="8" spans="1:16" ht="15">
      <c r="A8" s="16"/>
      <c r="B8" s="16" t="s">
        <v>1497</v>
      </c>
      <c r="C8" s="22" t="str">
        <f>B11</f>
        <v>630-79.2</v>
      </c>
      <c r="D8" s="4"/>
      <c r="E8" s="4"/>
      <c r="F8" s="4"/>
      <c r="G8" s="4"/>
      <c r="H8" s="4"/>
      <c r="I8" s="4"/>
      <c r="J8" s="4"/>
      <c r="K8" s="4"/>
      <c r="L8" s="4"/>
      <c r="M8" s="4"/>
      <c r="N8" s="4"/>
      <c r="O8" s="4"/>
      <c r="P8" s="4"/>
    </row>
    <row r="9" spans="1:16" ht="14.1" customHeight="1">
      <c r="A9" s="4"/>
      <c r="B9" s="4"/>
      <c r="C9" s="4"/>
      <c r="D9" s="4"/>
      <c r="E9" s="4"/>
      <c r="F9" s="4"/>
      <c r="G9" s="4"/>
      <c r="H9" s="4"/>
      <c r="I9" s="4"/>
      <c r="J9" s="4"/>
      <c r="K9" s="4"/>
      <c r="L9" s="4"/>
      <c r="M9" s="4"/>
      <c r="N9" s="4"/>
      <c r="O9" s="4"/>
      <c r="P9" s="4"/>
    </row>
    <row r="10" spans="1:16" ht="18" customHeight="1">
      <c r="A10" s="4"/>
      <c r="B10" s="51" t="s">
        <v>304</v>
      </c>
      <c r="C10" s="48"/>
      <c r="D10" s="48"/>
      <c r="E10" s="48"/>
      <c r="F10" s="48"/>
      <c r="G10" s="48"/>
      <c r="H10" s="73"/>
      <c r="I10" s="4"/>
      <c r="J10" s="4"/>
      <c r="K10" s="4"/>
      <c r="L10" s="4"/>
      <c r="M10" s="4"/>
      <c r="N10" s="4"/>
      <c r="O10" s="4"/>
      <c r="P10" s="4"/>
    </row>
    <row r="11" spans="1:16" ht="15.6">
      <c r="A11" s="4"/>
      <c r="B11" s="21" t="s">
        <v>303</v>
      </c>
      <c r="C11" s="4"/>
      <c r="D11" s="4"/>
      <c r="E11" s="4"/>
      <c r="F11" s="4"/>
      <c r="G11" s="4"/>
      <c r="H11" s="4"/>
      <c r="I11" s="4"/>
      <c r="J11" s="4"/>
      <c r="K11" s="4"/>
      <c r="L11" s="4"/>
      <c r="M11" s="4"/>
      <c r="N11" s="4"/>
      <c r="O11" s="4"/>
      <c r="P11" s="4"/>
    </row>
    <row r="12" spans="1:16" ht="15">
      <c r="A12" s="4"/>
      <c r="B12" s="4"/>
      <c r="C12" s="4"/>
      <c r="D12" s="58" t="s">
        <v>2127</v>
      </c>
      <c r="E12" s="59"/>
      <c r="F12" s="59"/>
      <c r="G12" s="59"/>
      <c r="H12" s="59"/>
      <c r="I12" s="58"/>
      <c r="J12" s="58" t="s">
        <v>2098</v>
      </c>
      <c r="K12" s="59"/>
      <c r="L12" s="59"/>
      <c r="M12" s="59"/>
      <c r="N12" s="59"/>
      <c r="O12" s="58"/>
      <c r="P12" s="4"/>
    </row>
    <row r="13" spans="1:16" ht="15">
      <c r="A13" s="4"/>
      <c r="B13" s="4"/>
      <c r="C13" s="4"/>
      <c r="D13" s="58" t="s">
        <v>1872</v>
      </c>
      <c r="E13" s="59"/>
      <c r="F13" s="59"/>
      <c r="G13" s="58"/>
      <c r="H13" s="58" t="s">
        <v>1873</v>
      </c>
      <c r="I13" s="58"/>
      <c r="J13" s="58" t="s">
        <v>1872</v>
      </c>
      <c r="K13" s="59"/>
      <c r="L13" s="59"/>
      <c r="M13" s="58"/>
      <c r="N13" s="58" t="s">
        <v>1873</v>
      </c>
      <c r="O13" s="58"/>
      <c r="P13" s="4"/>
    </row>
    <row r="14" spans="1:16" ht="15">
      <c r="A14" s="4"/>
      <c r="B14" s="4"/>
      <c r="C14" s="4"/>
      <c r="D14" s="58" t="s">
        <v>1201</v>
      </c>
      <c r="E14" s="58"/>
      <c r="F14" s="58" t="s">
        <v>1203</v>
      </c>
      <c r="G14" s="58"/>
      <c r="H14" s="58" t="s">
        <v>1201</v>
      </c>
      <c r="I14" s="58"/>
      <c r="J14" s="58" t="s">
        <v>1201</v>
      </c>
      <c r="K14" s="58"/>
      <c r="L14" s="58" t="s">
        <v>1203</v>
      </c>
      <c r="M14" s="58"/>
      <c r="N14" s="58" t="s">
        <v>1201</v>
      </c>
      <c r="O14" s="58"/>
      <c r="P14" s="4"/>
    </row>
    <row r="15" spans="1:16" ht="15.9" customHeight="1">
      <c r="A15" s="4"/>
      <c r="B15" s="4"/>
      <c r="C15" s="4"/>
      <c r="D15" s="31" t="s">
        <v>792</v>
      </c>
      <c r="E15" s="31" t="s">
        <v>1684</v>
      </c>
      <c r="F15" s="31" t="s">
        <v>792</v>
      </c>
      <c r="G15" s="31" t="s">
        <v>1684</v>
      </c>
      <c r="H15" s="31" t="s">
        <v>792</v>
      </c>
      <c r="I15" s="31" t="s">
        <v>1684</v>
      </c>
      <c r="J15" s="31" t="s">
        <v>792</v>
      </c>
      <c r="K15" s="31" t="s">
        <v>1684</v>
      </c>
      <c r="L15" s="31" t="s">
        <v>792</v>
      </c>
      <c r="M15" s="31" t="s">
        <v>1684</v>
      </c>
      <c r="N15" s="31" t="s">
        <v>792</v>
      </c>
      <c r="O15" s="31" t="s">
        <v>1684</v>
      </c>
      <c r="P15" s="4"/>
    </row>
    <row r="16" spans="1:16" ht="14.1" customHeight="1">
      <c r="A16" s="4"/>
      <c r="B16" s="4"/>
      <c r="C16" s="4"/>
      <c r="D16" s="26" t="s">
        <v>51</v>
      </c>
      <c r="E16" s="26" t="s">
        <v>87</v>
      </c>
      <c r="F16" s="26" t="s">
        <v>109</v>
      </c>
      <c r="G16" s="26" t="s">
        <v>123</v>
      </c>
      <c r="H16" s="26" t="s">
        <v>137</v>
      </c>
      <c r="I16" s="26" t="s">
        <v>143</v>
      </c>
      <c r="J16" s="26" t="s">
        <v>51</v>
      </c>
      <c r="K16" s="26" t="s">
        <v>87</v>
      </c>
      <c r="L16" s="26" t="s">
        <v>109</v>
      </c>
      <c r="M16" s="26" t="s">
        <v>123</v>
      </c>
      <c r="N16" s="26" t="s">
        <v>137</v>
      </c>
      <c r="O16" s="26" t="s">
        <v>143</v>
      </c>
      <c r="P16" s="4"/>
    </row>
    <row r="17" spans="1:16" ht="15">
      <c r="A17" s="4"/>
      <c r="B17" s="17" t="s">
        <v>1742</v>
      </c>
      <c r="C17" s="26" t="s">
        <v>51</v>
      </c>
      <c r="D17" s="33">
        <v>8413000</v>
      </c>
      <c r="E17" s="33">
        <v>3089000</v>
      </c>
      <c r="F17" s="33">
        <v>16981000</v>
      </c>
      <c r="G17" s="33">
        <v>7839000</v>
      </c>
      <c r="H17" s="33">
        <v>6393000</v>
      </c>
      <c r="I17" s="33">
        <v>4201000</v>
      </c>
      <c r="J17" s="33">
        <v>8414000</v>
      </c>
      <c r="K17" s="33">
        <v>2631000</v>
      </c>
      <c r="L17" s="33">
        <v>16256000</v>
      </c>
      <c r="M17" s="33">
        <v>4132000</v>
      </c>
      <c r="N17" s="33">
        <v>4133000</v>
      </c>
      <c r="O17" s="33">
        <v>2765000</v>
      </c>
      <c r="P17" s="26" t="s">
        <v>51</v>
      </c>
    </row>
    <row r="18" spans="1:16" ht="15">
      <c r="A18" s="4"/>
      <c r="B18" s="17" t="s">
        <v>759</v>
      </c>
      <c r="C18" s="26" t="s">
        <v>87</v>
      </c>
      <c r="D18" s="33">
        <v>0</v>
      </c>
      <c r="E18" s="33">
        <v>0</v>
      </c>
      <c r="F18" s="33">
        <v>0</v>
      </c>
      <c r="G18" s="33">
        <v>0</v>
      </c>
      <c r="H18" s="33">
        <v>0</v>
      </c>
      <c r="I18" s="33">
        <v>0</v>
      </c>
      <c r="J18" s="33">
        <v>0</v>
      </c>
      <c r="K18" s="33">
        <v>0</v>
      </c>
      <c r="L18" s="33">
        <v>0</v>
      </c>
      <c r="M18" s="33">
        <v>0</v>
      </c>
      <c r="N18" s="33">
        <v>0</v>
      </c>
      <c r="O18" s="33">
        <v>0</v>
      </c>
      <c r="P18" s="26" t="s">
        <v>87</v>
      </c>
    </row>
    <row r="19" spans="1:16" ht="15">
      <c r="A19" s="4"/>
      <c r="B19" s="17" t="s">
        <v>758</v>
      </c>
      <c r="C19" s="26" t="s">
        <v>109</v>
      </c>
      <c r="D19" s="33">
        <v>34000</v>
      </c>
      <c r="E19" s="33">
        <v>0</v>
      </c>
      <c r="F19" s="33">
        <v>13000</v>
      </c>
      <c r="G19" s="33">
        <v>0</v>
      </c>
      <c r="H19" s="33">
        <v>0</v>
      </c>
      <c r="I19" s="33">
        <v>0</v>
      </c>
      <c r="J19" s="33">
        <v>44000</v>
      </c>
      <c r="K19" s="33">
        <v>0</v>
      </c>
      <c r="L19" s="33">
        <v>15000</v>
      </c>
      <c r="M19" s="33">
        <v>0</v>
      </c>
      <c r="N19" s="33">
        <v>0</v>
      </c>
      <c r="O19" s="33">
        <v>0</v>
      </c>
      <c r="P19" s="26" t="s">
        <v>109</v>
      </c>
    </row>
    <row r="20" spans="1:16" ht="15">
      <c r="A20" s="4"/>
      <c r="B20" s="13" t="s">
        <v>1753</v>
      </c>
      <c r="C20" s="28" t="s">
        <v>123</v>
      </c>
      <c r="D20" s="34">
        <v>8447000</v>
      </c>
      <c r="E20" s="34">
        <v>3089000</v>
      </c>
      <c r="F20" s="34">
        <v>16994000</v>
      </c>
      <c r="G20" s="34">
        <v>7839000</v>
      </c>
      <c r="H20" s="34">
        <v>6393000</v>
      </c>
      <c r="I20" s="34">
        <v>4201000</v>
      </c>
      <c r="J20" s="34">
        <v>8458000</v>
      </c>
      <c r="K20" s="34">
        <v>2631000</v>
      </c>
      <c r="L20" s="34">
        <v>16271000</v>
      </c>
      <c r="M20" s="34">
        <v>4132000</v>
      </c>
      <c r="N20" s="34">
        <v>4133000</v>
      </c>
      <c r="O20" s="34">
        <v>2765000</v>
      </c>
      <c r="P20" s="28" t="s">
        <v>123</v>
      </c>
    </row>
  </sheetData>
  <mergeCells count="16">
    <mergeCell ref="N14:O14"/>
    <mergeCell ref="D14:E14"/>
    <mergeCell ref="F14:G14"/>
    <mergeCell ref="H14:I14"/>
    <mergeCell ref="J14:K14"/>
    <mergeCell ref="L14:M14"/>
    <mergeCell ref="J12:O12"/>
    <mergeCell ref="D13:G13"/>
    <mergeCell ref="H13:I13"/>
    <mergeCell ref="J13:M13"/>
    <mergeCell ref="N13:O13"/>
    <mergeCell ref="A1:C1"/>
    <mergeCell ref="A2:C2"/>
    <mergeCell ref="D4:E4"/>
    <mergeCell ref="B10:H10"/>
    <mergeCell ref="D12:I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'@lists'!$A$74:$B$74</xm:f>
          </x14:formula1>
          <xm:sqref>C8</xm:sqref>
        </x14:dataValidation>
      </x14:dataValidations>
    </ext>
  </extLst>
</worksheet>
</file>

<file path=xl/worksheets/sheet74.xml><?xml version="1.0" encoding="utf-8"?>
<worksheet xmlns="http://schemas.openxmlformats.org/spreadsheetml/2006/main" xmlns:r="http://schemas.openxmlformats.org/officeDocument/2006/relationships">
  <sheetPr>
    <outlinePr summaryBelow="0" summaryRight="0"/>
  </sheetPr>
  <dimension ref="A1:J34"/>
  <sheetViews>
    <sheetView workbookViewId="0"/>
  </sheetViews>
  <sheetFormatPr defaultColWidth="11.44140625" defaultRowHeight="13.2"/>
  <cols>
    <col min="1" max="1" width="2.88671875" customWidth="1"/>
    <col min="2" max="2" width="8.33203125" customWidth="1"/>
    <col min="3" max="3" width="21.5546875" customWidth="1"/>
    <col min="4" max="4" width="28" customWidth="1"/>
    <col min="5" max="5" width="8.33203125" customWidth="1"/>
    <col min="6" max="9" width="19" customWidth="1"/>
    <col min="10" max="10" width="8.33203125" customWidth="1"/>
  </cols>
  <sheetData>
    <row r="1" spans="1:10" ht="15">
      <c r="A1" s="47" t="s">
        <v>862</v>
      </c>
      <c r="B1" s="48"/>
      <c r="C1" s="48"/>
      <c r="D1" s="4"/>
      <c r="E1" s="4"/>
      <c r="F1" s="4"/>
      <c r="G1" s="4"/>
      <c r="H1" s="4"/>
      <c r="I1" s="4"/>
      <c r="J1" s="4"/>
    </row>
    <row r="2" spans="1:10" ht="15">
      <c r="A2" s="47" t="s">
        <v>1043</v>
      </c>
      <c r="B2" s="48"/>
      <c r="C2" s="48"/>
      <c r="D2" s="4"/>
      <c r="E2" s="4"/>
      <c r="F2" s="4"/>
      <c r="G2" s="4"/>
      <c r="H2" s="4"/>
      <c r="I2" s="4"/>
      <c r="J2" s="4"/>
    </row>
    <row r="3" spans="1:10" ht="14.1" customHeight="1">
      <c r="A3" s="4"/>
      <c r="B3" s="4"/>
      <c r="C3" s="4"/>
      <c r="D3" s="4"/>
      <c r="E3" s="4"/>
      <c r="F3" s="4"/>
      <c r="G3" s="4"/>
      <c r="H3" s="4"/>
      <c r="I3" s="4"/>
      <c r="J3" s="4"/>
    </row>
    <row r="4" spans="1:10" ht="15">
      <c r="A4" s="14"/>
      <c r="B4" s="18" t="s">
        <v>842</v>
      </c>
      <c r="C4" s="24" t="s">
        <v>69</v>
      </c>
      <c r="D4" s="49" t="str">
        <f>IF(C4&lt;&gt;"",VLOOKUP(C4,'@Entities'!A2:B71,2,0),"")</f>
        <v>בנק הפועלים בע"מ</v>
      </c>
      <c r="E4" s="50"/>
      <c r="F4" s="4"/>
      <c r="G4" s="4"/>
      <c r="H4" s="4"/>
      <c r="I4" s="4"/>
      <c r="J4" s="4"/>
    </row>
    <row r="5" spans="1:10" ht="15">
      <c r="A5" s="11"/>
      <c r="B5" s="11" t="s">
        <v>2104</v>
      </c>
      <c r="C5" s="9">
        <v>43465</v>
      </c>
      <c r="D5" s="4"/>
      <c r="E5" s="4"/>
      <c r="F5" s="4"/>
      <c r="G5" s="4"/>
      <c r="H5" s="4"/>
      <c r="I5" s="4"/>
      <c r="J5" s="4"/>
    </row>
    <row r="6" spans="1:10" ht="15">
      <c r="A6" s="11"/>
      <c r="B6" s="20" t="str">
        <f>"סוג מטבע"&amp;IF(C6="ILS","אלפי ש""""ח","")</f>
        <v>סוג מטבעאלפי ש""ח</v>
      </c>
      <c r="C6" s="25" t="s">
        <v>556</v>
      </c>
      <c r="D6" s="4"/>
      <c r="E6" s="4"/>
      <c r="F6" s="4"/>
      <c r="G6" s="4"/>
      <c r="H6" s="4"/>
      <c r="I6" s="4"/>
      <c r="J6" s="4"/>
    </row>
    <row r="7" spans="1:10" ht="15">
      <c r="A7" s="15"/>
      <c r="B7" s="15"/>
      <c r="C7" s="10"/>
      <c r="D7" s="4"/>
      <c r="E7" s="4"/>
      <c r="F7" s="4"/>
      <c r="G7" s="4"/>
      <c r="H7" s="4"/>
      <c r="I7" s="4"/>
      <c r="J7" s="4"/>
    </row>
    <row r="8" spans="1:10" ht="15">
      <c r="A8" s="16"/>
      <c r="B8" s="16" t="s">
        <v>1497</v>
      </c>
      <c r="C8" s="22" t="str">
        <f>B11</f>
        <v>630-80</v>
      </c>
      <c r="D8" s="4"/>
      <c r="E8" s="4"/>
      <c r="F8" s="4"/>
      <c r="G8" s="4"/>
      <c r="H8" s="4"/>
      <c r="I8" s="4"/>
      <c r="J8" s="4"/>
    </row>
    <row r="9" spans="1:10" ht="14.1" customHeight="1">
      <c r="A9" s="4"/>
      <c r="B9" s="4"/>
      <c r="C9" s="4"/>
      <c r="D9" s="4"/>
      <c r="E9" s="4"/>
      <c r="F9" s="4"/>
      <c r="G9" s="4"/>
      <c r="H9" s="4"/>
      <c r="I9" s="4"/>
      <c r="J9" s="4"/>
    </row>
    <row r="10" spans="1:10" ht="36" customHeight="1">
      <c r="A10" s="4"/>
      <c r="B10" s="56" t="s">
        <v>307</v>
      </c>
      <c r="C10" s="48"/>
      <c r="D10" s="48"/>
      <c r="E10" s="48"/>
      <c r="F10" s="48"/>
      <c r="G10" s="48"/>
      <c r="H10" s="57"/>
      <c r="I10" s="4"/>
      <c r="J10" s="4"/>
    </row>
    <row r="11" spans="1:10" ht="15">
      <c r="A11" s="4"/>
      <c r="B11" s="1" t="s">
        <v>306</v>
      </c>
      <c r="C11" s="4"/>
      <c r="D11" s="4"/>
      <c r="E11" s="4"/>
      <c r="F11" s="4"/>
      <c r="G11" s="4"/>
      <c r="H11" s="4"/>
      <c r="I11" s="4"/>
      <c r="J11" s="4"/>
    </row>
    <row r="12" spans="1:10" ht="15">
      <c r="A12" s="4"/>
      <c r="B12" s="4"/>
      <c r="C12" s="4"/>
      <c r="D12" s="4"/>
      <c r="E12" s="4"/>
      <c r="F12" s="31" t="s">
        <v>2127</v>
      </c>
      <c r="G12" s="31" t="s">
        <v>2098</v>
      </c>
      <c r="H12" s="31" t="s">
        <v>2127</v>
      </c>
      <c r="I12" s="31" t="s">
        <v>2098</v>
      </c>
      <c r="J12" s="4"/>
    </row>
    <row r="13" spans="1:10" ht="30" customHeight="1">
      <c r="A13" s="4"/>
      <c r="B13" s="4"/>
      <c r="C13" s="4"/>
      <c r="D13" s="4"/>
      <c r="E13" s="4"/>
      <c r="F13" s="31" t="s">
        <v>1279</v>
      </c>
      <c r="G13" s="31" t="s">
        <v>1279</v>
      </c>
      <c r="H13" s="31" t="s">
        <v>1074</v>
      </c>
      <c r="I13" s="31" t="s">
        <v>1074</v>
      </c>
      <c r="J13" s="4"/>
    </row>
    <row r="14" spans="1:10" ht="14.1" customHeight="1">
      <c r="A14" s="4"/>
      <c r="B14" s="4"/>
      <c r="C14" s="4"/>
      <c r="D14" s="4"/>
      <c r="E14" s="4"/>
      <c r="F14" s="35" t="s">
        <v>51</v>
      </c>
      <c r="G14" s="35" t="s">
        <v>51</v>
      </c>
      <c r="H14" s="35" t="s">
        <v>87</v>
      </c>
      <c r="I14" s="35" t="s">
        <v>87</v>
      </c>
      <c r="J14" s="4"/>
    </row>
    <row r="15" spans="1:10" ht="15">
      <c r="A15" s="4"/>
      <c r="B15" s="54" t="s">
        <v>1344</v>
      </c>
      <c r="C15" s="53" t="s">
        <v>802</v>
      </c>
      <c r="D15" s="53"/>
      <c r="E15" s="35" t="s">
        <v>51</v>
      </c>
      <c r="F15" s="3">
        <v>1397000</v>
      </c>
      <c r="G15" s="3">
        <v>1825000</v>
      </c>
      <c r="H15" s="3">
        <v>8000</v>
      </c>
      <c r="I15" s="3">
        <v>7000</v>
      </c>
      <c r="J15" s="35" t="s">
        <v>51</v>
      </c>
    </row>
    <row r="16" spans="1:10" ht="15">
      <c r="A16" s="4"/>
      <c r="B16" s="55"/>
      <c r="C16" s="53" t="s">
        <v>1879</v>
      </c>
      <c r="D16" s="54"/>
      <c r="E16" s="35" t="s">
        <v>87</v>
      </c>
      <c r="F16" s="3">
        <v>5609000</v>
      </c>
      <c r="G16" s="3">
        <v>5618000</v>
      </c>
      <c r="H16" s="3">
        <v>35000</v>
      </c>
      <c r="I16" s="3">
        <v>60000</v>
      </c>
      <c r="J16" s="35" t="s">
        <v>87</v>
      </c>
    </row>
    <row r="17" spans="1:10" ht="15">
      <c r="A17" s="4"/>
      <c r="B17" s="55"/>
      <c r="C17" s="53" t="s">
        <v>1412</v>
      </c>
      <c r="D17" s="71"/>
      <c r="E17" s="35" t="s">
        <v>109</v>
      </c>
      <c r="F17" s="3">
        <v>0</v>
      </c>
      <c r="G17" s="3">
        <v>0</v>
      </c>
      <c r="H17" s="3">
        <v>0</v>
      </c>
      <c r="I17" s="3">
        <v>0</v>
      </c>
      <c r="J17" s="35" t="s">
        <v>109</v>
      </c>
    </row>
    <row r="18" spans="1:10" ht="15">
      <c r="A18" s="4"/>
      <c r="B18" s="55"/>
      <c r="C18" s="53" t="s">
        <v>1880</v>
      </c>
      <c r="D18" s="53"/>
      <c r="E18" s="35" t="s">
        <v>123</v>
      </c>
      <c r="F18" s="3">
        <v>22517000</v>
      </c>
      <c r="G18" s="3">
        <v>24511000</v>
      </c>
      <c r="H18" s="3">
        <v>69000</v>
      </c>
      <c r="I18" s="3">
        <v>68000</v>
      </c>
      <c r="J18" s="35" t="s">
        <v>123</v>
      </c>
    </row>
    <row r="19" spans="1:10" ht="15">
      <c r="A19" s="4"/>
      <c r="B19" s="55"/>
      <c r="C19" s="53" t="s">
        <v>1878</v>
      </c>
      <c r="D19" s="53"/>
      <c r="E19" s="35" t="s">
        <v>137</v>
      </c>
      <c r="F19" s="3">
        <v>24364000</v>
      </c>
      <c r="G19" s="3">
        <v>22854000</v>
      </c>
      <c r="H19" s="3">
        <v>159000</v>
      </c>
      <c r="I19" s="3">
        <v>179000</v>
      </c>
      <c r="J19" s="35" t="s">
        <v>137</v>
      </c>
    </row>
    <row r="20" spans="1:10" ht="15">
      <c r="A20" s="4"/>
      <c r="B20" s="55"/>
      <c r="C20" s="53" t="s">
        <v>1490</v>
      </c>
      <c r="D20" s="53"/>
      <c r="E20" s="35" t="s">
        <v>143</v>
      </c>
      <c r="F20" s="3">
        <v>14689000</v>
      </c>
      <c r="G20" s="3">
        <v>13799000</v>
      </c>
      <c r="H20" s="3">
        <v>36000</v>
      </c>
      <c r="I20" s="3">
        <v>38000</v>
      </c>
      <c r="J20" s="35" t="s">
        <v>143</v>
      </c>
    </row>
    <row r="21" spans="1:10" ht="15">
      <c r="A21" s="4"/>
      <c r="B21" s="55"/>
      <c r="C21" s="53" t="s">
        <v>1491</v>
      </c>
      <c r="D21" s="53"/>
      <c r="E21" s="35" t="s">
        <v>348</v>
      </c>
      <c r="F21" s="3">
        <v>41403000</v>
      </c>
      <c r="G21" s="3">
        <v>37604000</v>
      </c>
      <c r="H21" s="3">
        <v>94000</v>
      </c>
      <c r="I21" s="3">
        <v>102000</v>
      </c>
      <c r="J21" s="35" t="s">
        <v>348</v>
      </c>
    </row>
    <row r="22" spans="1:10" ht="15">
      <c r="A22" s="4"/>
      <c r="B22" s="55"/>
      <c r="C22" s="53" t="s">
        <v>1139</v>
      </c>
      <c r="D22" s="53"/>
      <c r="E22" s="35" t="s">
        <v>349</v>
      </c>
      <c r="F22" s="3">
        <v>30306000</v>
      </c>
      <c r="G22" s="3">
        <v>24368000</v>
      </c>
      <c r="H22" s="3">
        <v>101000</v>
      </c>
      <c r="I22" s="3">
        <v>86000</v>
      </c>
      <c r="J22" s="35" t="s">
        <v>349</v>
      </c>
    </row>
    <row r="23" spans="1:10" ht="15">
      <c r="A23" s="4"/>
      <c r="B23" s="55"/>
      <c r="C23" s="53" t="s">
        <v>1142</v>
      </c>
      <c r="D23" s="53"/>
      <c r="E23" s="35" t="s">
        <v>377</v>
      </c>
      <c r="F23" s="3">
        <v>20449000</v>
      </c>
      <c r="G23" s="3">
        <v>19725000</v>
      </c>
      <c r="H23" s="3">
        <v>66000</v>
      </c>
      <c r="I23" s="3">
        <v>68000</v>
      </c>
      <c r="J23" s="35" t="s">
        <v>377</v>
      </c>
    </row>
    <row r="24" spans="1:10" ht="15">
      <c r="A24" s="4"/>
      <c r="B24" s="53"/>
      <c r="C24" s="53" t="s">
        <v>1618</v>
      </c>
      <c r="D24" s="53"/>
      <c r="E24" s="35" t="s">
        <v>58</v>
      </c>
      <c r="F24" s="3">
        <v>160734000</v>
      </c>
      <c r="G24" s="3">
        <v>150304000</v>
      </c>
      <c r="H24" s="3">
        <v>568000</v>
      </c>
      <c r="I24" s="3">
        <v>608000</v>
      </c>
      <c r="J24" s="35" t="s">
        <v>58</v>
      </c>
    </row>
    <row r="25" spans="1:10" ht="15">
      <c r="A25" s="4"/>
      <c r="B25" s="54" t="s">
        <v>842</v>
      </c>
      <c r="C25" s="53" t="s">
        <v>802</v>
      </c>
      <c r="D25" s="53"/>
      <c r="E25" s="35" t="s">
        <v>64</v>
      </c>
      <c r="F25" s="3">
        <v>1397000</v>
      </c>
      <c r="G25" s="3">
        <v>1789000</v>
      </c>
      <c r="H25" s="3">
        <v>8000</v>
      </c>
      <c r="I25" s="3">
        <v>7000</v>
      </c>
      <c r="J25" s="35" t="s">
        <v>64</v>
      </c>
    </row>
    <row r="26" spans="1:10" ht="15">
      <c r="A26" s="4"/>
      <c r="B26" s="55"/>
      <c r="C26" s="53" t="s">
        <v>1879</v>
      </c>
      <c r="D26" s="54"/>
      <c r="E26" s="35" t="s">
        <v>68</v>
      </c>
      <c r="F26" s="3">
        <v>5846000</v>
      </c>
      <c r="G26" s="3">
        <v>12130000</v>
      </c>
      <c r="H26" s="3">
        <v>33000</v>
      </c>
      <c r="I26" s="3">
        <v>60000</v>
      </c>
      <c r="J26" s="35" t="s">
        <v>68</v>
      </c>
    </row>
    <row r="27" spans="1:10" ht="15">
      <c r="A27" s="4"/>
      <c r="B27" s="55"/>
      <c r="C27" s="53" t="s">
        <v>1412</v>
      </c>
      <c r="D27" s="71"/>
      <c r="E27" s="35" t="s">
        <v>75</v>
      </c>
      <c r="F27" s="3">
        <v>0</v>
      </c>
      <c r="G27" s="3">
        <v>6694000</v>
      </c>
      <c r="H27" s="3">
        <v>0</v>
      </c>
      <c r="I27" s="3">
        <v>0</v>
      </c>
      <c r="J27" s="35" t="s">
        <v>75</v>
      </c>
    </row>
    <row r="28" spans="1:10" ht="15">
      <c r="A28" s="4"/>
      <c r="B28" s="55"/>
      <c r="C28" s="53" t="s">
        <v>1880</v>
      </c>
      <c r="D28" s="53"/>
      <c r="E28" s="35" t="s">
        <v>78</v>
      </c>
      <c r="F28" s="3">
        <v>22517000</v>
      </c>
      <c r="G28" s="3">
        <v>24511000</v>
      </c>
      <c r="H28" s="3">
        <v>69000</v>
      </c>
      <c r="I28" s="3">
        <v>68000</v>
      </c>
      <c r="J28" s="35" t="s">
        <v>78</v>
      </c>
    </row>
    <row r="29" spans="1:10" ht="15">
      <c r="A29" s="4"/>
      <c r="B29" s="55"/>
      <c r="C29" s="53" t="s">
        <v>1878</v>
      </c>
      <c r="D29" s="53"/>
      <c r="E29" s="35" t="s">
        <v>80</v>
      </c>
      <c r="F29" s="3">
        <v>68446000</v>
      </c>
      <c r="G29" s="3">
        <v>64652000</v>
      </c>
      <c r="H29" s="3">
        <v>159000</v>
      </c>
      <c r="I29" s="3">
        <v>179000</v>
      </c>
      <c r="J29" s="35" t="s">
        <v>80</v>
      </c>
    </row>
    <row r="30" spans="1:10" ht="15">
      <c r="A30" s="4"/>
      <c r="B30" s="55"/>
      <c r="C30" s="53" t="s">
        <v>1490</v>
      </c>
      <c r="D30" s="53"/>
      <c r="E30" s="35" t="s">
        <v>81</v>
      </c>
      <c r="F30" s="3">
        <v>14691000</v>
      </c>
      <c r="G30" s="3">
        <v>13801000</v>
      </c>
      <c r="H30" s="3">
        <v>35000</v>
      </c>
      <c r="I30" s="3">
        <v>37000</v>
      </c>
      <c r="J30" s="35" t="s">
        <v>81</v>
      </c>
    </row>
    <row r="31" spans="1:10" ht="15">
      <c r="A31" s="4"/>
      <c r="B31" s="55"/>
      <c r="C31" s="53" t="s">
        <v>1491</v>
      </c>
      <c r="D31" s="53"/>
      <c r="E31" s="35" t="s">
        <v>82</v>
      </c>
      <c r="F31" s="3">
        <v>44631000</v>
      </c>
      <c r="G31" s="3">
        <v>40169000</v>
      </c>
      <c r="H31" s="3">
        <v>94000</v>
      </c>
      <c r="I31" s="3">
        <v>102000</v>
      </c>
      <c r="J31" s="35" t="s">
        <v>82</v>
      </c>
    </row>
    <row r="32" spans="1:10" ht="15">
      <c r="A32" s="4"/>
      <c r="B32" s="55"/>
      <c r="C32" s="53" t="s">
        <v>1139</v>
      </c>
      <c r="D32" s="53"/>
      <c r="E32" s="35" t="s">
        <v>84</v>
      </c>
      <c r="F32" s="3">
        <v>30973000</v>
      </c>
      <c r="G32" s="3">
        <v>25314000</v>
      </c>
      <c r="H32" s="3">
        <v>101000</v>
      </c>
      <c r="I32" s="3">
        <v>86000</v>
      </c>
      <c r="J32" s="35" t="s">
        <v>84</v>
      </c>
    </row>
    <row r="33" spans="1:10" ht="15">
      <c r="A33" s="4"/>
      <c r="B33" s="55"/>
      <c r="C33" s="53" t="s">
        <v>1142</v>
      </c>
      <c r="D33" s="53"/>
      <c r="E33" s="35" t="s">
        <v>85</v>
      </c>
      <c r="F33" s="3">
        <v>20449000</v>
      </c>
      <c r="G33" s="3">
        <v>19725000</v>
      </c>
      <c r="H33" s="3">
        <v>66000</v>
      </c>
      <c r="I33" s="3">
        <v>68000</v>
      </c>
      <c r="J33" s="35" t="s">
        <v>85</v>
      </c>
    </row>
    <row r="34" spans="1:10" ht="15">
      <c r="A34" s="4"/>
      <c r="B34" s="54"/>
      <c r="C34" s="54" t="s">
        <v>1618</v>
      </c>
      <c r="D34" s="54"/>
      <c r="E34" s="19" t="s">
        <v>90</v>
      </c>
      <c r="F34" s="23">
        <v>208950000</v>
      </c>
      <c r="G34" s="23">
        <v>202091000</v>
      </c>
      <c r="H34" s="23">
        <v>565000</v>
      </c>
      <c r="I34" s="23">
        <v>607000</v>
      </c>
      <c r="J34" s="19" t="s">
        <v>90</v>
      </c>
    </row>
  </sheetData>
  <mergeCells count="26">
    <mergeCell ref="B25:B34"/>
    <mergeCell ref="C25:D25"/>
    <mergeCell ref="C26:D26"/>
    <mergeCell ref="C27:D27"/>
    <mergeCell ref="C28:D28"/>
    <mergeCell ref="C29:D29"/>
    <mergeCell ref="C30:D30"/>
    <mergeCell ref="C31:D31"/>
    <mergeCell ref="C32:D32"/>
    <mergeCell ref="C33:D33"/>
    <mergeCell ref="C34:D34"/>
    <mergeCell ref="A1:C1"/>
    <mergeCell ref="A2:C2"/>
    <mergeCell ref="D4:E4"/>
    <mergeCell ref="B10:H10"/>
    <mergeCell ref="B15:B24"/>
    <mergeCell ref="C15:D15"/>
    <mergeCell ref="C16:D16"/>
    <mergeCell ref="C17:D17"/>
    <mergeCell ref="C18:D18"/>
    <mergeCell ref="C19:D19"/>
    <mergeCell ref="C20:D20"/>
    <mergeCell ref="C21:D21"/>
    <mergeCell ref="C22:D22"/>
    <mergeCell ref="C23:D23"/>
    <mergeCell ref="C24:D2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'@lists'!$A$75:$B$75</xm:f>
          </x14:formula1>
          <xm:sqref>C8</xm:sqref>
        </x14:dataValidation>
      </x14:dataValidations>
    </ext>
  </extLst>
</worksheet>
</file>

<file path=xl/worksheets/sheet75.xml><?xml version="1.0" encoding="utf-8"?>
<worksheet xmlns="http://schemas.openxmlformats.org/spreadsheetml/2006/main" xmlns:r="http://schemas.openxmlformats.org/officeDocument/2006/relationships">
  <sheetPr>
    <outlinePr summaryBelow="0" summaryRight="0"/>
  </sheetPr>
  <dimension ref="A1:S44"/>
  <sheetViews>
    <sheetView workbookViewId="0"/>
  </sheetViews>
  <sheetFormatPr defaultColWidth="11.44140625" defaultRowHeight="13.2"/>
  <cols>
    <col min="1" max="1" width="2.88671875" customWidth="1"/>
    <col min="2" max="2" width="13.6640625" customWidth="1"/>
    <col min="3" max="3" width="42.5546875" customWidth="1"/>
    <col min="4" max="4" width="8.33203125" customWidth="1"/>
    <col min="5" max="18" width="21.5546875" customWidth="1"/>
    <col min="19" max="19" width="8.33203125" customWidth="1"/>
  </cols>
  <sheetData>
    <row r="1" spans="1:19" ht="15">
      <c r="A1" s="47" t="s">
        <v>862</v>
      </c>
      <c r="B1" s="48"/>
      <c r="C1" s="48"/>
      <c r="D1" s="4"/>
      <c r="E1" s="4"/>
      <c r="F1" s="4"/>
      <c r="G1" s="4"/>
      <c r="H1" s="4"/>
      <c r="I1" s="4"/>
      <c r="J1" s="4"/>
      <c r="K1" s="4"/>
      <c r="L1" s="4"/>
      <c r="M1" s="4"/>
      <c r="N1" s="4"/>
      <c r="O1" s="4"/>
      <c r="P1" s="4"/>
      <c r="Q1" s="4"/>
      <c r="R1" s="4"/>
      <c r="S1" s="4"/>
    </row>
    <row r="2" spans="1:19" ht="15">
      <c r="A2" s="47" t="s">
        <v>1043</v>
      </c>
      <c r="B2" s="48"/>
      <c r="C2" s="48"/>
      <c r="D2" s="4"/>
      <c r="E2" s="4"/>
      <c r="F2" s="4"/>
      <c r="G2" s="4"/>
      <c r="H2" s="4"/>
      <c r="I2" s="4"/>
      <c r="J2" s="4"/>
      <c r="K2" s="4"/>
      <c r="L2" s="4"/>
      <c r="M2" s="4"/>
      <c r="N2" s="4"/>
      <c r="O2" s="4"/>
      <c r="P2" s="4"/>
      <c r="Q2" s="4"/>
      <c r="R2" s="4"/>
      <c r="S2" s="4"/>
    </row>
    <row r="3" spans="1:19" ht="14.1" customHeight="1">
      <c r="A3" s="4"/>
      <c r="B3" s="4"/>
      <c r="C3" s="4"/>
      <c r="D3" s="4"/>
      <c r="E3" s="4"/>
      <c r="F3" s="4"/>
      <c r="G3" s="4"/>
      <c r="H3" s="4"/>
      <c r="I3" s="4"/>
      <c r="J3" s="4"/>
      <c r="K3" s="4"/>
      <c r="L3" s="4"/>
      <c r="M3" s="4"/>
      <c r="N3" s="4"/>
      <c r="O3" s="4"/>
      <c r="P3" s="4"/>
      <c r="Q3" s="4"/>
      <c r="R3" s="4"/>
      <c r="S3" s="4"/>
    </row>
    <row r="4" spans="1:19" ht="15">
      <c r="A4" s="14"/>
      <c r="B4" s="18" t="s">
        <v>842</v>
      </c>
      <c r="C4" s="24" t="s">
        <v>69</v>
      </c>
      <c r="D4" s="49" t="str">
        <f>IF(C4&lt;&gt;"",VLOOKUP(C4,'@Entities'!A2:B71,2,0),"")</f>
        <v>בנק הפועלים בע"מ</v>
      </c>
      <c r="E4" s="50"/>
      <c r="F4" s="4"/>
      <c r="G4" s="4"/>
      <c r="H4" s="4"/>
      <c r="I4" s="4"/>
      <c r="J4" s="4"/>
      <c r="K4" s="4"/>
      <c r="L4" s="4"/>
      <c r="M4" s="4"/>
      <c r="N4" s="4"/>
      <c r="O4" s="4"/>
      <c r="P4" s="4"/>
      <c r="Q4" s="4"/>
      <c r="R4" s="4"/>
      <c r="S4" s="4"/>
    </row>
    <row r="5" spans="1:19" ht="15">
      <c r="A5" s="11"/>
      <c r="B5" s="11" t="s">
        <v>2104</v>
      </c>
      <c r="C5" s="9">
        <v>43465</v>
      </c>
      <c r="D5" s="4"/>
      <c r="E5" s="4"/>
      <c r="F5" s="4"/>
      <c r="G5" s="4"/>
      <c r="H5" s="4"/>
      <c r="I5" s="4"/>
      <c r="J5" s="4"/>
      <c r="K5" s="4"/>
      <c r="L5" s="4"/>
      <c r="M5" s="4"/>
      <c r="N5" s="4"/>
      <c r="O5" s="4"/>
      <c r="P5" s="4"/>
      <c r="Q5" s="4"/>
      <c r="R5" s="4"/>
      <c r="S5" s="4"/>
    </row>
    <row r="6" spans="1:19" ht="15">
      <c r="A6" s="11"/>
      <c r="B6" s="20" t="str">
        <f>"סוג מטבע"&amp;IF(C6="ILS","אלפי ש""""ח","")</f>
        <v>סוג מטבעאלפי ש""ח</v>
      </c>
      <c r="C6" s="25" t="s">
        <v>556</v>
      </c>
      <c r="D6" s="4"/>
      <c r="E6" s="4"/>
      <c r="F6" s="4"/>
      <c r="G6" s="4"/>
      <c r="H6" s="4"/>
      <c r="I6" s="4"/>
      <c r="J6" s="4"/>
      <c r="K6" s="4"/>
      <c r="L6" s="4"/>
      <c r="M6" s="4"/>
      <c r="N6" s="4"/>
      <c r="O6" s="4"/>
      <c r="P6" s="4"/>
      <c r="Q6" s="4"/>
      <c r="R6" s="4"/>
      <c r="S6" s="4"/>
    </row>
    <row r="7" spans="1:19" ht="15">
      <c r="A7" s="15"/>
      <c r="B7" s="15"/>
      <c r="C7" s="10"/>
      <c r="D7" s="4"/>
      <c r="E7" s="4"/>
      <c r="F7" s="4"/>
      <c r="G7" s="4"/>
      <c r="H7" s="4"/>
      <c r="I7" s="4"/>
      <c r="J7" s="4"/>
      <c r="K7" s="4"/>
      <c r="L7" s="4"/>
      <c r="M7" s="4"/>
      <c r="N7" s="4"/>
      <c r="O7" s="4"/>
      <c r="P7" s="4"/>
      <c r="Q7" s="4"/>
      <c r="R7" s="4"/>
      <c r="S7" s="4"/>
    </row>
    <row r="8" spans="1:19" ht="15">
      <c r="A8" s="16"/>
      <c r="B8" s="16" t="s">
        <v>1497</v>
      </c>
      <c r="C8" s="22" t="str">
        <f>B11</f>
        <v>630-81</v>
      </c>
      <c r="D8" s="4"/>
      <c r="E8" s="4"/>
      <c r="F8" s="4"/>
      <c r="G8" s="4"/>
      <c r="H8" s="4"/>
      <c r="I8" s="4"/>
      <c r="J8" s="4"/>
      <c r="K8" s="4"/>
      <c r="L8" s="4"/>
      <c r="M8" s="4"/>
      <c r="N8" s="4"/>
      <c r="O8" s="4"/>
      <c r="P8" s="4"/>
      <c r="Q8" s="4"/>
      <c r="R8" s="4"/>
      <c r="S8" s="4"/>
    </row>
    <row r="9" spans="1:19" ht="14.1" customHeight="1">
      <c r="A9" s="4"/>
      <c r="B9" s="4"/>
      <c r="C9" s="4"/>
      <c r="D9" s="4"/>
      <c r="E9" s="4"/>
      <c r="F9" s="4"/>
      <c r="G9" s="4"/>
      <c r="H9" s="4"/>
      <c r="I9" s="4"/>
      <c r="J9" s="4"/>
      <c r="K9" s="4"/>
      <c r="L9" s="4"/>
      <c r="M9" s="4"/>
      <c r="N9" s="4"/>
      <c r="O9" s="4"/>
      <c r="P9" s="4"/>
      <c r="Q9" s="4"/>
      <c r="R9" s="4"/>
      <c r="S9" s="4"/>
    </row>
    <row r="10" spans="1:19" ht="18" customHeight="1">
      <c r="A10" s="4"/>
      <c r="B10" s="80" t="s">
        <v>309</v>
      </c>
      <c r="C10" s="48"/>
      <c r="D10" s="48"/>
      <c r="E10" s="48"/>
      <c r="F10" s="48"/>
      <c r="G10" s="48"/>
      <c r="H10" s="48"/>
      <c r="I10" s="4"/>
      <c r="J10" s="4"/>
      <c r="K10" s="4"/>
      <c r="L10" s="4"/>
      <c r="M10" s="4"/>
      <c r="N10" s="4"/>
      <c r="O10" s="4"/>
      <c r="P10" s="4"/>
      <c r="Q10" s="4"/>
      <c r="R10" s="4"/>
      <c r="S10" s="4"/>
    </row>
    <row r="11" spans="1:19" ht="15">
      <c r="A11" s="4"/>
      <c r="B11" s="1" t="s">
        <v>308</v>
      </c>
      <c r="C11" s="4"/>
      <c r="D11" s="4"/>
      <c r="E11" s="4"/>
      <c r="F11" s="4"/>
      <c r="G11" s="4"/>
      <c r="H11" s="4"/>
      <c r="I11" s="4"/>
      <c r="J11" s="4"/>
      <c r="K11" s="4"/>
      <c r="L11" s="4"/>
      <c r="M11" s="4"/>
      <c r="N11" s="4"/>
      <c r="O11" s="4"/>
      <c r="P11" s="4"/>
      <c r="Q11" s="4"/>
      <c r="R11" s="4"/>
      <c r="S11" s="4"/>
    </row>
    <row r="12" spans="1:19" ht="15">
      <c r="A12" s="4"/>
      <c r="B12" s="4"/>
      <c r="C12" s="4"/>
      <c r="D12" s="4"/>
      <c r="E12" s="58" t="s">
        <v>2127</v>
      </c>
      <c r="F12" s="59"/>
      <c r="G12" s="59"/>
      <c r="H12" s="59"/>
      <c r="I12" s="59"/>
      <c r="J12" s="59"/>
      <c r="K12" s="58"/>
      <c r="L12" s="58" t="s">
        <v>2098</v>
      </c>
      <c r="M12" s="59"/>
      <c r="N12" s="59"/>
      <c r="O12" s="59"/>
      <c r="P12" s="59"/>
      <c r="Q12" s="59"/>
      <c r="R12" s="58"/>
      <c r="S12" s="4"/>
    </row>
    <row r="13" spans="1:19" ht="15">
      <c r="A13" s="4"/>
      <c r="B13" s="4"/>
      <c r="C13" s="4"/>
      <c r="D13" s="4"/>
      <c r="E13" s="58" t="s">
        <v>1456</v>
      </c>
      <c r="F13" s="58"/>
      <c r="G13" s="58" t="s">
        <v>41</v>
      </c>
      <c r="H13" s="59"/>
      <c r="I13" s="58"/>
      <c r="J13" s="58" t="s">
        <v>1928</v>
      </c>
      <c r="K13" s="58" t="s">
        <v>1717</v>
      </c>
      <c r="L13" s="58" t="s">
        <v>1456</v>
      </c>
      <c r="M13" s="58"/>
      <c r="N13" s="58" t="s">
        <v>41</v>
      </c>
      <c r="O13" s="59"/>
      <c r="P13" s="58"/>
      <c r="Q13" s="58" t="s">
        <v>1928</v>
      </c>
      <c r="R13" s="58" t="s">
        <v>1717</v>
      </c>
      <c r="S13" s="4"/>
    </row>
    <row r="14" spans="1:19" ht="15">
      <c r="A14" s="4"/>
      <c r="B14" s="4"/>
      <c r="C14" s="4"/>
      <c r="D14" s="4"/>
      <c r="E14" s="31" t="s">
        <v>1311</v>
      </c>
      <c r="F14" s="31" t="s">
        <v>1935</v>
      </c>
      <c r="G14" s="31" t="s">
        <v>920</v>
      </c>
      <c r="H14" s="31" t="s">
        <v>753</v>
      </c>
      <c r="I14" s="31" t="s">
        <v>746</v>
      </c>
      <c r="J14" s="58"/>
      <c r="K14" s="58"/>
      <c r="L14" s="31" t="s">
        <v>1311</v>
      </c>
      <c r="M14" s="31" t="s">
        <v>1935</v>
      </c>
      <c r="N14" s="31" t="s">
        <v>920</v>
      </c>
      <c r="O14" s="31" t="s">
        <v>753</v>
      </c>
      <c r="P14" s="31" t="s">
        <v>746</v>
      </c>
      <c r="Q14" s="58"/>
      <c r="R14" s="58"/>
      <c r="S14" s="4"/>
    </row>
    <row r="15" spans="1:19" ht="14.1" customHeight="1">
      <c r="A15" s="4"/>
      <c r="B15" s="4"/>
      <c r="C15" s="4"/>
      <c r="D15" s="4"/>
      <c r="E15" s="35" t="s">
        <v>51</v>
      </c>
      <c r="F15" s="35" t="s">
        <v>87</v>
      </c>
      <c r="G15" s="35" t="s">
        <v>109</v>
      </c>
      <c r="H15" s="35" t="s">
        <v>123</v>
      </c>
      <c r="I15" s="35" t="s">
        <v>137</v>
      </c>
      <c r="J15" s="35" t="s">
        <v>143</v>
      </c>
      <c r="K15" s="35" t="s">
        <v>348</v>
      </c>
      <c r="L15" s="35" t="s">
        <v>51</v>
      </c>
      <c r="M15" s="35" t="s">
        <v>87</v>
      </c>
      <c r="N15" s="35" t="s">
        <v>109</v>
      </c>
      <c r="O15" s="35" t="s">
        <v>123</v>
      </c>
      <c r="P15" s="35" t="s">
        <v>137</v>
      </c>
      <c r="Q15" s="35" t="s">
        <v>143</v>
      </c>
      <c r="R15" s="35" t="s">
        <v>348</v>
      </c>
      <c r="S15" s="4"/>
    </row>
    <row r="16" spans="1:19" ht="15">
      <c r="A16" s="4"/>
      <c r="B16" s="54" t="s">
        <v>427</v>
      </c>
      <c r="C16" s="17" t="s">
        <v>1427</v>
      </c>
      <c r="D16" s="35" t="s">
        <v>51</v>
      </c>
      <c r="E16" s="3">
        <v>69982000</v>
      </c>
      <c r="F16" s="3">
        <v>0</v>
      </c>
      <c r="G16" s="3">
        <v>12341000</v>
      </c>
      <c r="H16" s="3">
        <v>311000</v>
      </c>
      <c r="I16" s="3">
        <v>1825000</v>
      </c>
      <c r="J16" s="3">
        <v>0</v>
      </c>
      <c r="K16" s="3">
        <v>84459000</v>
      </c>
      <c r="L16" s="3">
        <v>61914000</v>
      </c>
      <c r="M16" s="3">
        <v>0</v>
      </c>
      <c r="N16" s="3">
        <v>20690000</v>
      </c>
      <c r="O16" s="3">
        <v>444000</v>
      </c>
      <c r="P16" s="3">
        <v>3036000</v>
      </c>
      <c r="Q16" s="3">
        <v>9000</v>
      </c>
      <c r="R16" s="3">
        <v>86093000</v>
      </c>
      <c r="S16" s="35" t="s">
        <v>51</v>
      </c>
    </row>
    <row r="17" spans="1:19" ht="15">
      <c r="A17" s="4"/>
      <c r="B17" s="55"/>
      <c r="C17" s="17" t="s">
        <v>1570</v>
      </c>
      <c r="D17" s="35" t="s">
        <v>87</v>
      </c>
      <c r="E17" s="3">
        <v>25935000</v>
      </c>
      <c r="F17" s="3">
        <v>2645000</v>
      </c>
      <c r="G17" s="3">
        <v>24881000</v>
      </c>
      <c r="H17" s="3">
        <v>846000</v>
      </c>
      <c r="I17" s="3">
        <v>288000</v>
      </c>
      <c r="J17" s="3">
        <v>1521000</v>
      </c>
      <c r="K17" s="3">
        <v>56116000</v>
      </c>
      <c r="L17" s="3">
        <v>37119000</v>
      </c>
      <c r="M17" s="3">
        <v>54000</v>
      </c>
      <c r="N17" s="3">
        <v>24345000</v>
      </c>
      <c r="O17" s="3">
        <v>1108000</v>
      </c>
      <c r="P17" s="3">
        <v>590000</v>
      </c>
      <c r="Q17" s="3">
        <v>2200000</v>
      </c>
      <c r="R17" s="3">
        <v>65416000</v>
      </c>
      <c r="S17" s="35" t="s">
        <v>87</v>
      </c>
    </row>
    <row r="18" spans="1:19" ht="15">
      <c r="A18" s="4"/>
      <c r="B18" s="55"/>
      <c r="C18" s="17" t="s">
        <v>1565</v>
      </c>
      <c r="D18" s="35" t="s">
        <v>109</v>
      </c>
      <c r="E18" s="3">
        <v>708000</v>
      </c>
      <c r="F18" s="3">
        <v>0</v>
      </c>
      <c r="G18" s="3">
        <v>0</v>
      </c>
      <c r="H18" s="3">
        <v>0</v>
      </c>
      <c r="I18" s="3">
        <v>0</v>
      </c>
      <c r="J18" s="3">
        <v>0</v>
      </c>
      <c r="K18" s="3">
        <v>708000</v>
      </c>
      <c r="L18" s="3">
        <v>684000</v>
      </c>
      <c r="M18" s="3">
        <v>0</v>
      </c>
      <c r="N18" s="3">
        <v>0</v>
      </c>
      <c r="O18" s="3">
        <v>0</v>
      </c>
      <c r="P18" s="3">
        <v>0</v>
      </c>
      <c r="Q18" s="3">
        <v>0</v>
      </c>
      <c r="R18" s="3">
        <v>684000</v>
      </c>
      <c r="S18" s="35" t="s">
        <v>109</v>
      </c>
    </row>
    <row r="19" spans="1:19" ht="15">
      <c r="A19" s="4"/>
      <c r="B19" s="55"/>
      <c r="C19" s="17" t="s">
        <v>796</v>
      </c>
      <c r="D19" s="35" t="s">
        <v>123</v>
      </c>
      <c r="E19" s="3">
        <v>203606000</v>
      </c>
      <c r="F19" s="3">
        <v>46180000</v>
      </c>
      <c r="G19" s="3">
        <v>24463000</v>
      </c>
      <c r="H19" s="3">
        <v>4864000</v>
      </c>
      <c r="I19" s="3">
        <v>2575000</v>
      </c>
      <c r="J19" s="3">
        <v>819000</v>
      </c>
      <c r="K19" s="3">
        <v>282507000</v>
      </c>
      <c r="L19" s="3">
        <v>194007000</v>
      </c>
      <c r="M19" s="3">
        <v>44848000</v>
      </c>
      <c r="N19" s="3">
        <v>20989000</v>
      </c>
      <c r="O19" s="3">
        <v>3367000</v>
      </c>
      <c r="P19" s="3">
        <v>1791000</v>
      </c>
      <c r="Q19" s="3">
        <v>851000</v>
      </c>
      <c r="R19" s="3">
        <v>265853000</v>
      </c>
      <c r="S19" s="35" t="s">
        <v>123</v>
      </c>
    </row>
    <row r="20" spans="1:19" ht="15">
      <c r="A20" s="4"/>
      <c r="B20" s="55"/>
      <c r="C20" s="17" t="s">
        <v>790</v>
      </c>
      <c r="D20" s="35" t="s">
        <v>137</v>
      </c>
      <c r="E20" s="3">
        <v>94000</v>
      </c>
      <c r="F20" s="3">
        <v>0</v>
      </c>
      <c r="G20" s="3">
        <v>1361000</v>
      </c>
      <c r="H20" s="3">
        <v>973000</v>
      </c>
      <c r="I20" s="3">
        <v>0</v>
      </c>
      <c r="J20" s="3">
        <v>0</v>
      </c>
      <c r="K20" s="3">
        <v>2428000</v>
      </c>
      <c r="L20" s="3">
        <v>99000</v>
      </c>
      <c r="M20" s="3">
        <v>0</v>
      </c>
      <c r="N20" s="3">
        <v>1150000</v>
      </c>
      <c r="O20" s="3">
        <v>1043000</v>
      </c>
      <c r="P20" s="3">
        <v>0</v>
      </c>
      <c r="Q20" s="3">
        <v>0</v>
      </c>
      <c r="R20" s="3">
        <v>2292000</v>
      </c>
      <c r="S20" s="35" t="s">
        <v>137</v>
      </c>
    </row>
    <row r="21" spans="1:19" ht="15">
      <c r="A21" s="4"/>
      <c r="B21" s="55"/>
      <c r="C21" s="17" t="s">
        <v>1117</v>
      </c>
      <c r="D21" s="35" t="s">
        <v>143</v>
      </c>
      <c r="E21" s="3">
        <v>14439000</v>
      </c>
      <c r="F21" s="3">
        <v>62000</v>
      </c>
      <c r="G21" s="3">
        <v>115000</v>
      </c>
      <c r="H21" s="3">
        <v>55000</v>
      </c>
      <c r="I21" s="3">
        <v>0</v>
      </c>
      <c r="J21" s="3">
        <v>542000</v>
      </c>
      <c r="K21" s="3">
        <v>15213000</v>
      </c>
      <c r="L21" s="3">
        <v>12897000</v>
      </c>
      <c r="M21" s="3">
        <v>71000</v>
      </c>
      <c r="N21" s="3">
        <v>113000</v>
      </c>
      <c r="O21" s="3">
        <v>32000</v>
      </c>
      <c r="P21" s="3">
        <v>0</v>
      </c>
      <c r="Q21" s="3">
        <v>514000</v>
      </c>
      <c r="R21" s="3">
        <v>13627000</v>
      </c>
      <c r="S21" s="35" t="s">
        <v>143</v>
      </c>
    </row>
    <row r="22" spans="1:19" ht="15">
      <c r="A22" s="4"/>
      <c r="B22" s="55"/>
      <c r="C22" s="17" t="s">
        <v>841</v>
      </c>
      <c r="D22" s="35" t="s">
        <v>348</v>
      </c>
      <c r="E22" s="38"/>
      <c r="F22" s="38"/>
      <c r="G22" s="38"/>
      <c r="H22" s="38"/>
      <c r="I22" s="38"/>
      <c r="J22" s="3">
        <v>3111000</v>
      </c>
      <c r="K22" s="3">
        <v>3111000</v>
      </c>
      <c r="L22" s="38"/>
      <c r="M22" s="38"/>
      <c r="N22" s="38"/>
      <c r="O22" s="38"/>
      <c r="P22" s="38"/>
      <c r="Q22" s="3">
        <v>3123000</v>
      </c>
      <c r="R22" s="3">
        <v>3123000</v>
      </c>
      <c r="S22" s="35" t="s">
        <v>348</v>
      </c>
    </row>
    <row r="23" spans="1:19" ht="15">
      <c r="A23" s="4"/>
      <c r="B23" s="55"/>
      <c r="C23" s="17" t="s">
        <v>1581</v>
      </c>
      <c r="D23" s="35" t="s">
        <v>349</v>
      </c>
      <c r="E23" s="3">
        <v>3889000</v>
      </c>
      <c r="F23" s="3">
        <v>715000</v>
      </c>
      <c r="G23" s="3">
        <v>4079000</v>
      </c>
      <c r="H23" s="3">
        <v>432000</v>
      </c>
      <c r="I23" s="3">
        <v>323000</v>
      </c>
      <c r="J23" s="3">
        <v>1096000</v>
      </c>
      <c r="K23" s="3">
        <v>10534000</v>
      </c>
      <c r="L23" s="3">
        <v>7747000</v>
      </c>
      <c r="M23" s="3">
        <v>1041000</v>
      </c>
      <c r="N23" s="3">
        <v>1544000</v>
      </c>
      <c r="O23" s="3">
        <v>648000</v>
      </c>
      <c r="P23" s="3">
        <v>217000</v>
      </c>
      <c r="Q23" s="3">
        <v>816000</v>
      </c>
      <c r="R23" s="3">
        <v>12013000</v>
      </c>
      <c r="S23" s="35" t="s">
        <v>349</v>
      </c>
    </row>
    <row r="24" spans="1:19" ht="15">
      <c r="A24" s="4"/>
      <c r="B24" s="55"/>
      <c r="C24" s="17" t="s">
        <v>1580</v>
      </c>
      <c r="D24" s="35" t="s">
        <v>377</v>
      </c>
      <c r="E24" s="3">
        <v>4062000</v>
      </c>
      <c r="F24" s="3">
        <v>7000</v>
      </c>
      <c r="G24" s="3">
        <v>49000</v>
      </c>
      <c r="H24" s="3">
        <v>79000</v>
      </c>
      <c r="I24" s="3">
        <v>43000</v>
      </c>
      <c r="J24" s="3">
        <v>1610000</v>
      </c>
      <c r="K24" s="3">
        <v>5850000</v>
      </c>
      <c r="L24" s="3">
        <v>3987000</v>
      </c>
      <c r="M24" s="3">
        <v>3000</v>
      </c>
      <c r="N24" s="3">
        <v>61000</v>
      </c>
      <c r="O24" s="3">
        <v>67000</v>
      </c>
      <c r="P24" s="3">
        <v>24000</v>
      </c>
      <c r="Q24" s="3">
        <v>1181000</v>
      </c>
      <c r="R24" s="3">
        <v>5323000</v>
      </c>
      <c r="S24" s="35" t="s">
        <v>377</v>
      </c>
    </row>
    <row r="25" spans="1:19" ht="15">
      <c r="A25" s="4"/>
      <c r="B25" s="53"/>
      <c r="C25" s="17" t="s">
        <v>1614</v>
      </c>
      <c r="D25" s="35" t="s">
        <v>58</v>
      </c>
      <c r="E25" s="3">
        <v>322715000</v>
      </c>
      <c r="F25" s="3">
        <v>49609000</v>
      </c>
      <c r="G25" s="3">
        <v>67289000</v>
      </c>
      <c r="H25" s="3">
        <v>7560000</v>
      </c>
      <c r="I25" s="3">
        <v>5054000</v>
      </c>
      <c r="J25" s="3">
        <v>8699000</v>
      </c>
      <c r="K25" s="3">
        <v>460926000</v>
      </c>
      <c r="L25" s="3">
        <v>318454000</v>
      </c>
      <c r="M25" s="3">
        <v>46017000</v>
      </c>
      <c r="N25" s="3">
        <v>68892000</v>
      </c>
      <c r="O25" s="3">
        <v>6709000</v>
      </c>
      <c r="P25" s="3">
        <v>5658000</v>
      </c>
      <c r="Q25" s="3">
        <v>8694000</v>
      </c>
      <c r="R25" s="3">
        <v>454424000</v>
      </c>
      <c r="S25" s="35" t="s">
        <v>58</v>
      </c>
    </row>
    <row r="26" spans="1:19" ht="15">
      <c r="A26" s="4"/>
      <c r="B26" s="54" t="s">
        <v>414</v>
      </c>
      <c r="C26" s="17" t="s">
        <v>1901</v>
      </c>
      <c r="D26" s="35" t="s">
        <v>64</v>
      </c>
      <c r="E26" s="3">
        <v>246394000</v>
      </c>
      <c r="F26" s="3">
        <v>12493000</v>
      </c>
      <c r="G26" s="3">
        <v>78007000</v>
      </c>
      <c r="H26" s="3">
        <v>10645000</v>
      </c>
      <c r="I26" s="3">
        <v>3891000</v>
      </c>
      <c r="J26" s="3">
        <v>830000</v>
      </c>
      <c r="K26" s="3">
        <v>352260000</v>
      </c>
      <c r="L26" s="3">
        <v>242277000</v>
      </c>
      <c r="M26" s="3">
        <v>13642000</v>
      </c>
      <c r="N26" s="3">
        <v>74930000</v>
      </c>
      <c r="O26" s="3">
        <v>11851000</v>
      </c>
      <c r="P26" s="3">
        <v>3758000</v>
      </c>
      <c r="Q26" s="3">
        <v>886000</v>
      </c>
      <c r="R26" s="3">
        <v>347344000</v>
      </c>
      <c r="S26" s="35" t="s">
        <v>64</v>
      </c>
    </row>
    <row r="27" spans="1:19" ht="15">
      <c r="A27" s="4"/>
      <c r="B27" s="55"/>
      <c r="C27" s="17" t="s">
        <v>1904</v>
      </c>
      <c r="D27" s="35" t="s">
        <v>68</v>
      </c>
      <c r="E27" s="3">
        <v>2104000</v>
      </c>
      <c r="F27" s="3">
        <v>124000</v>
      </c>
      <c r="G27" s="3">
        <v>1934000</v>
      </c>
      <c r="H27" s="3">
        <v>344000</v>
      </c>
      <c r="I27" s="3">
        <v>22000</v>
      </c>
      <c r="J27" s="3">
        <v>0</v>
      </c>
      <c r="K27" s="3">
        <v>4528000</v>
      </c>
      <c r="L27" s="3">
        <v>1608000</v>
      </c>
      <c r="M27" s="3">
        <v>125000</v>
      </c>
      <c r="N27" s="3">
        <v>1443000</v>
      </c>
      <c r="O27" s="3">
        <v>438000</v>
      </c>
      <c r="P27" s="3">
        <v>35000</v>
      </c>
      <c r="Q27" s="3">
        <v>0</v>
      </c>
      <c r="R27" s="3">
        <v>3649000</v>
      </c>
      <c r="S27" s="35" t="s">
        <v>68</v>
      </c>
    </row>
    <row r="28" spans="1:19" ht="15">
      <c r="A28" s="4"/>
      <c r="B28" s="55"/>
      <c r="C28" s="17" t="s">
        <v>1900</v>
      </c>
      <c r="D28" s="35" t="s">
        <v>75</v>
      </c>
      <c r="E28" s="3">
        <v>106000</v>
      </c>
      <c r="F28" s="3">
        <v>3000</v>
      </c>
      <c r="G28" s="3">
        <v>99000</v>
      </c>
      <c r="H28" s="3">
        <v>0</v>
      </c>
      <c r="I28" s="3">
        <v>0</v>
      </c>
      <c r="J28" s="3">
        <v>0</v>
      </c>
      <c r="K28" s="3">
        <v>208000</v>
      </c>
      <c r="L28" s="3">
        <v>216000</v>
      </c>
      <c r="M28" s="3">
        <v>6000</v>
      </c>
      <c r="N28" s="3">
        <v>98000</v>
      </c>
      <c r="O28" s="3">
        <v>0</v>
      </c>
      <c r="P28" s="3">
        <v>0</v>
      </c>
      <c r="Q28" s="3">
        <v>0</v>
      </c>
      <c r="R28" s="3">
        <v>320000</v>
      </c>
      <c r="S28" s="35" t="s">
        <v>75</v>
      </c>
    </row>
    <row r="29" spans="1:19" ht="15">
      <c r="A29" s="4"/>
      <c r="B29" s="55"/>
      <c r="C29" s="17" t="s">
        <v>1556</v>
      </c>
      <c r="D29" s="35" t="s">
        <v>78</v>
      </c>
      <c r="E29" s="3">
        <v>0</v>
      </c>
      <c r="F29" s="3">
        <v>0</v>
      </c>
      <c r="G29" s="3">
        <v>0</v>
      </c>
      <c r="H29" s="3">
        <v>0</v>
      </c>
      <c r="I29" s="3">
        <v>0</v>
      </c>
      <c r="J29" s="3">
        <v>0</v>
      </c>
      <c r="K29" s="3">
        <v>0</v>
      </c>
      <c r="L29" s="3">
        <v>0</v>
      </c>
      <c r="M29" s="3">
        <v>0</v>
      </c>
      <c r="N29" s="3">
        <v>0</v>
      </c>
      <c r="O29" s="3">
        <v>0</v>
      </c>
      <c r="P29" s="3">
        <v>367000</v>
      </c>
      <c r="Q29" s="3">
        <v>0</v>
      </c>
      <c r="R29" s="3">
        <v>367000</v>
      </c>
      <c r="S29" s="35" t="s">
        <v>78</v>
      </c>
    </row>
    <row r="30" spans="1:19" ht="15">
      <c r="A30" s="4"/>
      <c r="B30" s="55"/>
      <c r="C30" s="17" t="s">
        <v>741</v>
      </c>
      <c r="D30" s="35" t="s">
        <v>80</v>
      </c>
      <c r="E30" s="3">
        <v>1857000</v>
      </c>
      <c r="F30" s="3">
        <v>27796000</v>
      </c>
      <c r="G30" s="3">
        <v>339000</v>
      </c>
      <c r="H30" s="3">
        <v>11000</v>
      </c>
      <c r="I30" s="3">
        <v>21000</v>
      </c>
      <c r="J30" s="3">
        <v>0</v>
      </c>
      <c r="K30" s="3">
        <v>30024000</v>
      </c>
      <c r="L30" s="3">
        <v>3398000</v>
      </c>
      <c r="M30" s="3">
        <v>24580000</v>
      </c>
      <c r="N30" s="3">
        <v>937000</v>
      </c>
      <c r="O30" s="3">
        <v>11000</v>
      </c>
      <c r="P30" s="3">
        <v>132000</v>
      </c>
      <c r="Q30" s="3">
        <v>0</v>
      </c>
      <c r="R30" s="3">
        <v>29058000</v>
      </c>
      <c r="S30" s="35" t="s">
        <v>80</v>
      </c>
    </row>
    <row r="31" spans="1:19" ht="15">
      <c r="A31" s="4"/>
      <c r="B31" s="55"/>
      <c r="C31" s="17" t="s">
        <v>1138</v>
      </c>
      <c r="D31" s="35" t="s">
        <v>81</v>
      </c>
      <c r="E31" s="3">
        <v>3893000</v>
      </c>
      <c r="F31" s="3">
        <v>622000</v>
      </c>
      <c r="G31" s="3">
        <v>3492000</v>
      </c>
      <c r="H31" s="3">
        <v>306000</v>
      </c>
      <c r="I31" s="3">
        <v>263000</v>
      </c>
      <c r="J31" s="3">
        <v>1100000</v>
      </c>
      <c r="K31" s="3">
        <v>9676000</v>
      </c>
      <c r="L31" s="3">
        <v>7621000</v>
      </c>
      <c r="M31" s="3">
        <v>1347000</v>
      </c>
      <c r="N31" s="3">
        <v>1635000</v>
      </c>
      <c r="O31" s="3">
        <v>437000</v>
      </c>
      <c r="P31" s="3">
        <v>222000</v>
      </c>
      <c r="Q31" s="3">
        <v>787000</v>
      </c>
      <c r="R31" s="3">
        <v>12049000</v>
      </c>
      <c r="S31" s="35" t="s">
        <v>81</v>
      </c>
    </row>
    <row r="32" spans="1:19" ht="15">
      <c r="A32" s="4"/>
      <c r="B32" s="55"/>
      <c r="C32" s="17" t="s">
        <v>1132</v>
      </c>
      <c r="D32" s="35" t="s">
        <v>82</v>
      </c>
      <c r="E32" s="3">
        <v>21295000</v>
      </c>
      <c r="F32" s="3">
        <v>384000</v>
      </c>
      <c r="G32" s="3">
        <v>2975000</v>
      </c>
      <c r="H32" s="3">
        <v>209000</v>
      </c>
      <c r="I32" s="3">
        <v>397000</v>
      </c>
      <c r="J32" s="3">
        <v>1314000</v>
      </c>
      <c r="K32" s="3">
        <v>26574000</v>
      </c>
      <c r="L32" s="3">
        <v>21550000</v>
      </c>
      <c r="M32" s="3">
        <v>783000</v>
      </c>
      <c r="N32" s="3">
        <v>1833000</v>
      </c>
      <c r="O32" s="3">
        <v>203000</v>
      </c>
      <c r="P32" s="3">
        <v>310000</v>
      </c>
      <c r="Q32" s="3">
        <v>954000</v>
      </c>
      <c r="R32" s="3">
        <v>25633000</v>
      </c>
      <c r="S32" s="35" t="s">
        <v>82</v>
      </c>
    </row>
    <row r="33" spans="1:19" ht="15">
      <c r="A33" s="4"/>
      <c r="B33" s="53"/>
      <c r="C33" s="17" t="s">
        <v>1624</v>
      </c>
      <c r="D33" s="35" t="s">
        <v>84</v>
      </c>
      <c r="E33" s="3">
        <v>275649000</v>
      </c>
      <c r="F33" s="3">
        <v>41422000</v>
      </c>
      <c r="G33" s="3">
        <v>86846000</v>
      </c>
      <c r="H33" s="3">
        <v>11515000</v>
      </c>
      <c r="I33" s="3">
        <v>4594000</v>
      </c>
      <c r="J33" s="3">
        <v>3244000</v>
      </c>
      <c r="K33" s="3">
        <v>423270000</v>
      </c>
      <c r="L33" s="3">
        <v>276670000</v>
      </c>
      <c r="M33" s="3">
        <v>40483000</v>
      </c>
      <c r="N33" s="3">
        <v>80876000</v>
      </c>
      <c r="O33" s="3">
        <v>12940000</v>
      </c>
      <c r="P33" s="3">
        <v>4824000</v>
      </c>
      <c r="Q33" s="3">
        <v>2627000</v>
      </c>
      <c r="R33" s="3">
        <v>418420000</v>
      </c>
      <c r="S33" s="35" t="s">
        <v>84</v>
      </c>
    </row>
    <row r="34" spans="1:19" ht="15">
      <c r="A34" s="4"/>
      <c r="B34" s="53" t="s">
        <v>1072</v>
      </c>
      <c r="C34" s="53"/>
      <c r="D34" s="35" t="s">
        <v>85</v>
      </c>
      <c r="E34" s="3">
        <v>47066000</v>
      </c>
      <c r="F34" s="3">
        <v>8187000</v>
      </c>
      <c r="G34" s="3">
        <v>-19557000</v>
      </c>
      <c r="H34" s="3">
        <v>-3955000</v>
      </c>
      <c r="I34" s="3">
        <v>460000</v>
      </c>
      <c r="J34" s="3">
        <v>5455000</v>
      </c>
      <c r="K34" s="3">
        <v>37656000</v>
      </c>
      <c r="L34" s="3">
        <v>41784000</v>
      </c>
      <c r="M34" s="3">
        <v>5534000</v>
      </c>
      <c r="N34" s="3">
        <v>-11984000</v>
      </c>
      <c r="O34" s="3">
        <v>-6231000</v>
      </c>
      <c r="P34" s="3">
        <v>834000</v>
      </c>
      <c r="Q34" s="3">
        <v>6067000</v>
      </c>
      <c r="R34" s="3">
        <v>36004000</v>
      </c>
      <c r="S34" s="35" t="s">
        <v>85</v>
      </c>
    </row>
    <row r="35" spans="1:19" ht="15">
      <c r="A35" s="4"/>
      <c r="B35" s="54" t="s">
        <v>411</v>
      </c>
      <c r="C35" s="17" t="s">
        <v>21</v>
      </c>
      <c r="D35" s="35" t="s">
        <v>90</v>
      </c>
      <c r="E35" s="3">
        <v>0</v>
      </c>
      <c r="F35" s="3">
        <v>0</v>
      </c>
      <c r="G35" s="3">
        <v>0</v>
      </c>
      <c r="H35" s="3">
        <v>0</v>
      </c>
      <c r="I35" s="3">
        <v>0</v>
      </c>
      <c r="J35" s="3">
        <v>0</v>
      </c>
      <c r="K35" s="3">
        <v>0</v>
      </c>
      <c r="L35" s="3">
        <v>1015000</v>
      </c>
      <c r="M35" s="3">
        <v>0</v>
      </c>
      <c r="N35" s="3">
        <v>-17000</v>
      </c>
      <c r="O35" s="3">
        <v>0</v>
      </c>
      <c r="P35" s="3">
        <v>-998000</v>
      </c>
      <c r="Q35" s="3">
        <v>0</v>
      </c>
      <c r="R35" s="3">
        <v>0</v>
      </c>
      <c r="S35" s="35" t="s">
        <v>90</v>
      </c>
    </row>
    <row r="36" spans="1:19" ht="15">
      <c r="A36" s="4"/>
      <c r="B36" s="55"/>
      <c r="C36" s="17" t="s">
        <v>8</v>
      </c>
      <c r="D36" s="35" t="s">
        <v>94</v>
      </c>
      <c r="E36" s="3"/>
      <c r="F36" s="3"/>
      <c r="G36" s="3"/>
      <c r="H36" s="3"/>
      <c r="I36" s="3"/>
      <c r="J36" s="3"/>
      <c r="K36" s="3"/>
      <c r="L36" s="3"/>
      <c r="M36" s="3"/>
      <c r="N36" s="3"/>
      <c r="O36" s="3"/>
      <c r="P36" s="3"/>
      <c r="Q36" s="3"/>
      <c r="R36" s="3"/>
      <c r="S36" s="35" t="s">
        <v>94</v>
      </c>
    </row>
    <row r="37" spans="1:19" ht="15">
      <c r="A37" s="4"/>
      <c r="B37" s="53"/>
      <c r="C37" s="17" t="s">
        <v>10</v>
      </c>
      <c r="D37" s="35" t="s">
        <v>95</v>
      </c>
      <c r="E37" s="3"/>
      <c r="F37" s="3"/>
      <c r="G37" s="3"/>
      <c r="H37" s="3"/>
      <c r="I37" s="3"/>
      <c r="J37" s="3"/>
      <c r="K37" s="3"/>
      <c r="L37" s="3"/>
      <c r="M37" s="3"/>
      <c r="N37" s="3"/>
      <c r="O37" s="3"/>
      <c r="P37" s="3"/>
      <c r="Q37" s="3"/>
      <c r="R37" s="3"/>
      <c r="S37" s="35" t="s">
        <v>95</v>
      </c>
    </row>
    <row r="38" spans="1:19" ht="15">
      <c r="A38" s="4"/>
      <c r="B38" s="54" t="s">
        <v>423</v>
      </c>
      <c r="C38" s="17" t="s">
        <v>21</v>
      </c>
      <c r="D38" s="35" t="s">
        <v>97</v>
      </c>
      <c r="E38" s="3">
        <v>-23613000</v>
      </c>
      <c r="F38" s="3">
        <v>553000</v>
      </c>
      <c r="G38" s="3">
        <v>20198000</v>
      </c>
      <c r="H38" s="3">
        <v>3384000</v>
      </c>
      <c r="I38" s="3">
        <v>-522000</v>
      </c>
      <c r="J38" s="3">
        <v>0</v>
      </c>
      <c r="K38" s="3">
        <v>0</v>
      </c>
      <c r="L38" s="3">
        <v>-20436000</v>
      </c>
      <c r="M38" s="3">
        <v>429000</v>
      </c>
      <c r="N38" s="3">
        <v>14237000</v>
      </c>
      <c r="O38" s="3">
        <v>5610000</v>
      </c>
      <c r="P38" s="3">
        <v>160000</v>
      </c>
      <c r="Q38" s="3">
        <v>0</v>
      </c>
      <c r="R38" s="3">
        <v>0</v>
      </c>
      <c r="S38" s="35" t="s">
        <v>97</v>
      </c>
    </row>
    <row r="39" spans="1:19" ht="15">
      <c r="A39" s="4"/>
      <c r="B39" s="55"/>
      <c r="C39" s="17" t="s">
        <v>8</v>
      </c>
      <c r="D39" s="35" t="s">
        <v>99</v>
      </c>
      <c r="E39" s="3">
        <v>1153000</v>
      </c>
      <c r="F39" s="3">
        <v>0</v>
      </c>
      <c r="G39" s="3">
        <v>-1401000</v>
      </c>
      <c r="H39" s="3">
        <v>439000</v>
      </c>
      <c r="I39" s="3">
        <v>-191000</v>
      </c>
      <c r="J39" s="3">
        <v>0</v>
      </c>
      <c r="K39" s="3">
        <v>0</v>
      </c>
      <c r="L39" s="3">
        <v>1705000</v>
      </c>
      <c r="M39" s="3">
        <v>0</v>
      </c>
      <c r="N39" s="3">
        <v>-1827000</v>
      </c>
      <c r="O39" s="3">
        <v>369000</v>
      </c>
      <c r="P39" s="3">
        <v>-247000</v>
      </c>
      <c r="Q39" s="3">
        <v>0</v>
      </c>
      <c r="R39" s="3">
        <v>0</v>
      </c>
      <c r="S39" s="35" t="s">
        <v>99</v>
      </c>
    </row>
    <row r="40" spans="1:19" ht="15">
      <c r="A40" s="4"/>
      <c r="B40" s="53"/>
      <c r="C40" s="17" t="s">
        <v>10</v>
      </c>
      <c r="D40" s="35" t="s">
        <v>100</v>
      </c>
      <c r="E40" s="3">
        <v>-276000</v>
      </c>
      <c r="F40" s="3">
        <v>0</v>
      </c>
      <c r="G40" s="3">
        <v>44000</v>
      </c>
      <c r="H40" s="3">
        <v>173000</v>
      </c>
      <c r="I40" s="3">
        <v>59000</v>
      </c>
      <c r="J40" s="3">
        <v>0</v>
      </c>
      <c r="K40" s="3">
        <v>0</v>
      </c>
      <c r="L40" s="3">
        <v>451000</v>
      </c>
      <c r="M40" s="3">
        <v>0</v>
      </c>
      <c r="N40" s="3">
        <v>-683000</v>
      </c>
      <c r="O40" s="3">
        <v>166000</v>
      </c>
      <c r="P40" s="3">
        <v>66000</v>
      </c>
      <c r="Q40" s="3">
        <v>0</v>
      </c>
      <c r="R40" s="3">
        <v>0</v>
      </c>
      <c r="S40" s="35" t="s">
        <v>100</v>
      </c>
    </row>
    <row r="41" spans="1:19" ht="15">
      <c r="A41" s="4"/>
      <c r="B41" s="53" t="s">
        <v>1647</v>
      </c>
      <c r="C41" s="53"/>
      <c r="D41" s="35" t="s">
        <v>101</v>
      </c>
      <c r="E41" s="3">
        <v>24330000</v>
      </c>
      <c r="F41" s="3">
        <v>8740000</v>
      </c>
      <c r="G41" s="3">
        <v>-716000</v>
      </c>
      <c r="H41" s="3">
        <v>41000</v>
      </c>
      <c r="I41" s="3">
        <v>-194000</v>
      </c>
      <c r="J41" s="3">
        <v>5455000</v>
      </c>
      <c r="K41" s="3">
        <v>37656000</v>
      </c>
      <c r="L41" s="3">
        <v>24519000</v>
      </c>
      <c r="M41" s="3">
        <v>5963000</v>
      </c>
      <c r="N41" s="3">
        <v>-274000</v>
      </c>
      <c r="O41" s="3">
        <v>-86000</v>
      </c>
      <c r="P41" s="3">
        <v>-185000</v>
      </c>
      <c r="Q41" s="3">
        <v>6067000</v>
      </c>
      <c r="R41" s="3">
        <v>36004000</v>
      </c>
      <c r="S41" s="35" t="s">
        <v>101</v>
      </c>
    </row>
    <row r="42" spans="1:19" ht="15">
      <c r="A42" s="4"/>
      <c r="B42" s="53" t="s">
        <v>9</v>
      </c>
      <c r="C42" s="53"/>
      <c r="D42" s="35" t="s">
        <v>104</v>
      </c>
      <c r="E42" s="3">
        <v>1916000</v>
      </c>
      <c r="F42" s="3">
        <v>0</v>
      </c>
      <c r="G42" s="3">
        <v>-2111000</v>
      </c>
      <c r="H42" s="3">
        <v>68000</v>
      </c>
      <c r="I42" s="3">
        <v>127000</v>
      </c>
      <c r="J42" s="3">
        <v>0</v>
      </c>
      <c r="K42" s="3">
        <v>0</v>
      </c>
      <c r="L42" s="3">
        <v>1957000</v>
      </c>
      <c r="M42" s="3">
        <v>0</v>
      </c>
      <c r="N42" s="3">
        <v>-1577000</v>
      </c>
      <c r="O42" s="3">
        <v>-120000</v>
      </c>
      <c r="P42" s="3">
        <v>-260000</v>
      </c>
      <c r="Q42" s="3">
        <v>0</v>
      </c>
      <c r="R42" s="3">
        <v>0</v>
      </c>
      <c r="S42" s="35" t="s">
        <v>104</v>
      </c>
    </row>
    <row r="43" spans="1:19" ht="15">
      <c r="A43" s="4"/>
      <c r="B43" s="53" t="s">
        <v>11</v>
      </c>
      <c r="C43" s="53"/>
      <c r="D43" s="35" t="s">
        <v>106</v>
      </c>
      <c r="E43" s="3">
        <v>-3076000</v>
      </c>
      <c r="F43" s="3">
        <v>0</v>
      </c>
      <c r="G43" s="3">
        <v>1542000</v>
      </c>
      <c r="H43" s="3">
        <v>763000</v>
      </c>
      <c r="I43" s="3">
        <v>771000</v>
      </c>
      <c r="J43" s="3">
        <v>0</v>
      </c>
      <c r="K43" s="3">
        <v>0</v>
      </c>
      <c r="L43" s="3">
        <v>1081000</v>
      </c>
      <c r="M43" s="3">
        <v>0</v>
      </c>
      <c r="N43" s="3">
        <v>-1971000</v>
      </c>
      <c r="O43" s="3">
        <v>682000</v>
      </c>
      <c r="P43" s="3">
        <v>208000</v>
      </c>
      <c r="Q43" s="3">
        <v>0</v>
      </c>
      <c r="R43" s="3">
        <v>0</v>
      </c>
      <c r="S43" s="35" t="s">
        <v>106</v>
      </c>
    </row>
    <row r="44" spans="1:19" ht="15">
      <c r="A44" s="4"/>
      <c r="B44" s="54" t="s">
        <v>948</v>
      </c>
      <c r="C44" s="54"/>
      <c r="D44" s="19" t="s">
        <v>107</v>
      </c>
      <c r="E44" s="2"/>
      <c r="F44" s="2"/>
      <c r="G44" s="2"/>
      <c r="H44" s="2"/>
      <c r="I44" s="2"/>
      <c r="J44" s="2"/>
      <c r="K44" s="23">
        <v>32201000</v>
      </c>
      <c r="L44" s="2"/>
      <c r="M44" s="2"/>
      <c r="N44" s="2"/>
      <c r="O44" s="2"/>
      <c r="P44" s="2"/>
      <c r="Q44" s="2"/>
      <c r="R44" s="23">
        <v>29937000</v>
      </c>
      <c r="S44" s="19" t="s">
        <v>107</v>
      </c>
    </row>
  </sheetData>
  <mergeCells count="23">
    <mergeCell ref="B41:C41"/>
    <mergeCell ref="B42:C42"/>
    <mergeCell ref="B43:C43"/>
    <mergeCell ref="B44:C44"/>
    <mergeCell ref="B16:B25"/>
    <mergeCell ref="B26:B33"/>
    <mergeCell ref="B34:C34"/>
    <mergeCell ref="B35:B37"/>
    <mergeCell ref="B38:B40"/>
    <mergeCell ref="L12:R12"/>
    <mergeCell ref="E13:F13"/>
    <mergeCell ref="G13:I13"/>
    <mergeCell ref="J13:J14"/>
    <mergeCell ref="K13:K14"/>
    <mergeCell ref="L13:M13"/>
    <mergeCell ref="N13:P13"/>
    <mergeCell ref="Q13:Q14"/>
    <mergeCell ref="R13:R14"/>
    <mergeCell ref="A1:C1"/>
    <mergeCell ref="A2:C2"/>
    <mergeCell ref="D4:E4"/>
    <mergeCell ref="B10:H10"/>
    <mergeCell ref="E12:K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'@lists'!$A$76:$B$76</xm:f>
          </x14:formula1>
          <xm:sqref>C8</xm:sqref>
        </x14:dataValidation>
      </x14:dataValidations>
    </ext>
  </extLst>
</worksheet>
</file>

<file path=xl/worksheets/sheet76.xml><?xml version="1.0" encoding="utf-8"?>
<worksheet xmlns="http://schemas.openxmlformats.org/spreadsheetml/2006/main" xmlns:r="http://schemas.openxmlformats.org/officeDocument/2006/relationships">
  <sheetPr>
    <outlinePr summaryBelow="0" summaryRight="0"/>
  </sheetPr>
  <dimension ref="A1:S44"/>
  <sheetViews>
    <sheetView workbookViewId="0"/>
  </sheetViews>
  <sheetFormatPr defaultColWidth="11.44140625" defaultRowHeight="13.2"/>
  <cols>
    <col min="1" max="1" width="2.88671875" customWidth="1"/>
    <col min="2" max="2" width="11" customWidth="1"/>
    <col min="3" max="3" width="41.44140625" customWidth="1"/>
    <col min="4" max="4" width="8.33203125" customWidth="1"/>
    <col min="5" max="18" width="21.5546875" customWidth="1"/>
    <col min="19" max="19" width="8.33203125" customWidth="1"/>
  </cols>
  <sheetData>
    <row r="1" spans="1:19" ht="15">
      <c r="A1" s="47" t="s">
        <v>862</v>
      </c>
      <c r="B1" s="48"/>
      <c r="C1" s="48"/>
      <c r="D1" s="4"/>
      <c r="E1" s="4"/>
      <c r="F1" s="4"/>
      <c r="G1" s="4"/>
      <c r="H1" s="4"/>
      <c r="I1" s="4"/>
      <c r="J1" s="4"/>
      <c r="K1" s="4"/>
      <c r="L1" s="4"/>
      <c r="M1" s="4"/>
      <c r="N1" s="4"/>
      <c r="O1" s="4"/>
      <c r="P1" s="4"/>
      <c r="Q1" s="4"/>
      <c r="R1" s="4"/>
      <c r="S1" s="4"/>
    </row>
    <row r="2" spans="1:19" ht="15">
      <c r="A2" s="47" t="s">
        <v>1043</v>
      </c>
      <c r="B2" s="48"/>
      <c r="C2" s="48"/>
      <c r="D2" s="4"/>
      <c r="E2" s="4"/>
      <c r="F2" s="4"/>
      <c r="G2" s="4"/>
      <c r="H2" s="4"/>
      <c r="I2" s="4"/>
      <c r="J2" s="4"/>
      <c r="K2" s="4"/>
      <c r="L2" s="4"/>
      <c r="M2" s="4"/>
      <c r="N2" s="4"/>
      <c r="O2" s="4"/>
      <c r="P2" s="4"/>
      <c r="Q2" s="4"/>
      <c r="R2" s="4"/>
      <c r="S2" s="4"/>
    </row>
    <row r="3" spans="1:19" ht="14.1" customHeight="1">
      <c r="A3" s="4"/>
      <c r="B3" s="4"/>
      <c r="C3" s="4"/>
      <c r="D3" s="4"/>
      <c r="E3" s="4"/>
      <c r="F3" s="4"/>
      <c r="G3" s="4"/>
      <c r="H3" s="4"/>
      <c r="I3" s="4"/>
      <c r="J3" s="4"/>
      <c r="K3" s="4"/>
      <c r="L3" s="4"/>
      <c r="M3" s="4"/>
      <c r="N3" s="4"/>
      <c r="O3" s="4"/>
      <c r="P3" s="4"/>
      <c r="Q3" s="4"/>
      <c r="R3" s="4"/>
      <c r="S3" s="4"/>
    </row>
    <row r="4" spans="1:19" ht="15">
      <c r="A4" s="14"/>
      <c r="B4" s="18" t="s">
        <v>842</v>
      </c>
      <c r="C4" s="24" t="s">
        <v>69</v>
      </c>
      <c r="D4" s="49" t="str">
        <f>IF(C4&lt;&gt;"",VLOOKUP(C4,'@Entities'!A2:B71,2,0),"")</f>
        <v>בנק הפועלים בע"מ</v>
      </c>
      <c r="E4" s="50"/>
      <c r="F4" s="4"/>
      <c r="G4" s="4"/>
      <c r="H4" s="4"/>
      <c r="I4" s="4"/>
      <c r="J4" s="4"/>
      <c r="K4" s="4"/>
      <c r="L4" s="4"/>
      <c r="M4" s="4"/>
      <c r="N4" s="4"/>
      <c r="O4" s="4"/>
      <c r="P4" s="4"/>
      <c r="Q4" s="4"/>
      <c r="R4" s="4"/>
      <c r="S4" s="4"/>
    </row>
    <row r="5" spans="1:19" ht="15">
      <c r="A5" s="11"/>
      <c r="B5" s="11" t="s">
        <v>2104</v>
      </c>
      <c r="C5" s="9">
        <v>43465</v>
      </c>
      <c r="D5" s="4"/>
      <c r="E5" s="4"/>
      <c r="F5" s="4"/>
      <c r="G5" s="4"/>
      <c r="H5" s="4"/>
      <c r="I5" s="4"/>
      <c r="J5" s="4"/>
      <c r="K5" s="4"/>
      <c r="L5" s="4"/>
      <c r="M5" s="4"/>
      <c r="N5" s="4"/>
      <c r="O5" s="4"/>
      <c r="P5" s="4"/>
      <c r="Q5" s="4"/>
      <c r="R5" s="4"/>
      <c r="S5" s="4"/>
    </row>
    <row r="6" spans="1:19" ht="15">
      <c r="A6" s="11"/>
      <c r="B6" s="20" t="str">
        <f>"סוג מטבע"&amp;IF(C6="ILS","אלפי ש""""ח","")</f>
        <v>סוג מטבעאלפי ש""ח</v>
      </c>
      <c r="C6" s="25" t="s">
        <v>556</v>
      </c>
      <c r="D6" s="4"/>
      <c r="E6" s="4"/>
      <c r="F6" s="4"/>
      <c r="G6" s="4"/>
      <c r="H6" s="4"/>
      <c r="I6" s="4"/>
      <c r="J6" s="4"/>
      <c r="K6" s="4"/>
      <c r="L6" s="4"/>
      <c r="M6" s="4"/>
      <c r="N6" s="4"/>
      <c r="O6" s="4"/>
      <c r="P6" s="4"/>
      <c r="Q6" s="4"/>
      <c r="R6" s="4"/>
      <c r="S6" s="4"/>
    </row>
    <row r="7" spans="1:19" ht="15">
      <c r="A7" s="15"/>
      <c r="B7" s="15"/>
      <c r="C7" s="10"/>
      <c r="D7" s="4"/>
      <c r="E7" s="4"/>
      <c r="F7" s="4"/>
      <c r="G7" s="4"/>
      <c r="H7" s="4"/>
      <c r="I7" s="4"/>
      <c r="J7" s="4"/>
      <c r="K7" s="4"/>
      <c r="L7" s="4"/>
      <c r="M7" s="4"/>
      <c r="N7" s="4"/>
      <c r="O7" s="4"/>
      <c r="P7" s="4"/>
      <c r="Q7" s="4"/>
      <c r="R7" s="4"/>
      <c r="S7" s="4"/>
    </row>
    <row r="8" spans="1:19" ht="15">
      <c r="A8" s="16"/>
      <c r="B8" s="16" t="s">
        <v>1497</v>
      </c>
      <c r="C8" s="22" t="str">
        <f>B11</f>
        <v>630-82</v>
      </c>
      <c r="D8" s="4"/>
      <c r="E8" s="4"/>
      <c r="F8" s="4"/>
      <c r="G8" s="4"/>
      <c r="H8" s="4"/>
      <c r="I8" s="4"/>
      <c r="J8" s="4"/>
      <c r="K8" s="4"/>
      <c r="L8" s="4"/>
      <c r="M8" s="4"/>
      <c r="N8" s="4"/>
      <c r="O8" s="4"/>
      <c r="P8" s="4"/>
      <c r="Q8" s="4"/>
      <c r="R8" s="4"/>
      <c r="S8" s="4"/>
    </row>
    <row r="9" spans="1:19" ht="14.1" customHeight="1">
      <c r="A9" s="4"/>
      <c r="B9" s="4"/>
      <c r="C9" s="4"/>
      <c r="D9" s="4"/>
      <c r="E9" s="4"/>
      <c r="F9" s="4"/>
      <c r="G9" s="4"/>
      <c r="H9" s="4"/>
      <c r="I9" s="4"/>
      <c r="J9" s="4"/>
      <c r="K9" s="4"/>
      <c r="L9" s="4"/>
      <c r="M9" s="4"/>
      <c r="N9" s="4"/>
      <c r="O9" s="4"/>
      <c r="P9" s="4"/>
      <c r="Q9" s="4"/>
      <c r="R9" s="4"/>
      <c r="S9" s="4"/>
    </row>
    <row r="10" spans="1:19" ht="18" customHeight="1">
      <c r="A10" s="4"/>
      <c r="B10" s="51" t="s">
        <v>311</v>
      </c>
      <c r="C10" s="48"/>
      <c r="D10" s="48"/>
      <c r="E10" s="48"/>
      <c r="F10" s="48"/>
      <c r="G10" s="48"/>
      <c r="H10" s="57"/>
      <c r="I10" s="4"/>
      <c r="J10" s="4"/>
      <c r="K10" s="4"/>
      <c r="L10" s="4"/>
      <c r="M10" s="4"/>
      <c r="N10" s="4"/>
      <c r="O10" s="4"/>
      <c r="P10" s="4"/>
      <c r="Q10" s="4"/>
      <c r="R10" s="4"/>
      <c r="S10" s="4"/>
    </row>
    <row r="11" spans="1:19" ht="15.6">
      <c r="A11" s="4"/>
      <c r="B11" s="21" t="s">
        <v>310</v>
      </c>
      <c r="C11" s="4"/>
      <c r="D11" s="4"/>
      <c r="E11" s="4"/>
      <c r="F11" s="4"/>
      <c r="G11" s="4"/>
      <c r="H11" s="4"/>
      <c r="I11" s="4"/>
      <c r="J11" s="4"/>
      <c r="K11" s="4"/>
      <c r="L11" s="4"/>
      <c r="M11" s="4"/>
      <c r="N11" s="4"/>
      <c r="O11" s="4"/>
      <c r="P11" s="4"/>
      <c r="Q11" s="4"/>
      <c r="R11" s="4"/>
      <c r="S11" s="4"/>
    </row>
    <row r="12" spans="1:19" ht="15">
      <c r="A12" s="4"/>
      <c r="B12" s="4"/>
      <c r="C12" s="4"/>
      <c r="D12" s="4"/>
      <c r="E12" s="58" t="s">
        <v>2127</v>
      </c>
      <c r="F12" s="59"/>
      <c r="G12" s="59"/>
      <c r="H12" s="59"/>
      <c r="I12" s="59"/>
      <c r="J12" s="59"/>
      <c r="K12" s="58"/>
      <c r="L12" s="58" t="s">
        <v>2098</v>
      </c>
      <c r="M12" s="59"/>
      <c r="N12" s="59"/>
      <c r="O12" s="59"/>
      <c r="P12" s="59"/>
      <c r="Q12" s="59"/>
      <c r="R12" s="58"/>
      <c r="S12" s="4"/>
    </row>
    <row r="13" spans="1:19" ht="15">
      <c r="A13" s="4"/>
      <c r="B13" s="4"/>
      <c r="C13" s="4"/>
      <c r="D13" s="4"/>
      <c r="E13" s="58" t="s">
        <v>1456</v>
      </c>
      <c r="F13" s="58"/>
      <c r="G13" s="58" t="s">
        <v>41</v>
      </c>
      <c r="H13" s="59"/>
      <c r="I13" s="58"/>
      <c r="J13" s="58" t="s">
        <v>1928</v>
      </c>
      <c r="K13" s="58" t="s">
        <v>1717</v>
      </c>
      <c r="L13" s="58" t="s">
        <v>1456</v>
      </c>
      <c r="M13" s="58"/>
      <c r="N13" s="58" t="s">
        <v>41</v>
      </c>
      <c r="O13" s="59"/>
      <c r="P13" s="58"/>
      <c r="Q13" s="58" t="s">
        <v>1928</v>
      </c>
      <c r="R13" s="58" t="s">
        <v>1717</v>
      </c>
      <c r="S13" s="4"/>
    </row>
    <row r="14" spans="1:19" ht="15">
      <c r="A14" s="4"/>
      <c r="B14" s="4"/>
      <c r="C14" s="4"/>
      <c r="D14" s="4"/>
      <c r="E14" s="31" t="s">
        <v>1311</v>
      </c>
      <c r="F14" s="31" t="s">
        <v>1935</v>
      </c>
      <c r="G14" s="31" t="s">
        <v>920</v>
      </c>
      <c r="H14" s="31" t="s">
        <v>753</v>
      </c>
      <c r="I14" s="31" t="s">
        <v>746</v>
      </c>
      <c r="J14" s="58"/>
      <c r="K14" s="58"/>
      <c r="L14" s="31" t="s">
        <v>1311</v>
      </c>
      <c r="M14" s="31" t="s">
        <v>1935</v>
      </c>
      <c r="N14" s="31" t="s">
        <v>920</v>
      </c>
      <c r="O14" s="31" t="s">
        <v>753</v>
      </c>
      <c r="P14" s="31" t="s">
        <v>746</v>
      </c>
      <c r="Q14" s="58"/>
      <c r="R14" s="58"/>
      <c r="S14" s="4"/>
    </row>
    <row r="15" spans="1:19" ht="14.1" customHeight="1">
      <c r="A15" s="4"/>
      <c r="B15" s="4"/>
      <c r="C15" s="4"/>
      <c r="D15" s="4"/>
      <c r="E15" s="26" t="s">
        <v>51</v>
      </c>
      <c r="F15" s="26" t="s">
        <v>87</v>
      </c>
      <c r="G15" s="26" t="s">
        <v>109</v>
      </c>
      <c r="H15" s="26" t="s">
        <v>123</v>
      </c>
      <c r="I15" s="26" t="s">
        <v>137</v>
      </c>
      <c r="J15" s="26" t="s">
        <v>143</v>
      </c>
      <c r="K15" s="26" t="s">
        <v>348</v>
      </c>
      <c r="L15" s="26" t="s">
        <v>51</v>
      </c>
      <c r="M15" s="26" t="s">
        <v>87</v>
      </c>
      <c r="N15" s="26" t="s">
        <v>109</v>
      </c>
      <c r="O15" s="26" t="s">
        <v>123</v>
      </c>
      <c r="P15" s="26" t="s">
        <v>137</v>
      </c>
      <c r="Q15" s="26" t="s">
        <v>143</v>
      </c>
      <c r="R15" s="26" t="s">
        <v>348</v>
      </c>
      <c r="S15" s="4"/>
    </row>
    <row r="16" spans="1:19" ht="15">
      <c r="A16" s="4"/>
      <c r="B16" s="54" t="s">
        <v>427</v>
      </c>
      <c r="C16" s="17" t="s">
        <v>1427</v>
      </c>
      <c r="D16" s="26" t="s">
        <v>51</v>
      </c>
      <c r="E16" s="3">
        <v>69941000</v>
      </c>
      <c r="F16" s="3">
        <v>0</v>
      </c>
      <c r="G16" s="3">
        <v>12970000</v>
      </c>
      <c r="H16" s="3">
        <v>1297000</v>
      </c>
      <c r="I16" s="3">
        <v>816000</v>
      </c>
      <c r="J16" s="3">
        <v>0</v>
      </c>
      <c r="K16" s="3">
        <v>85024000</v>
      </c>
      <c r="L16" s="3">
        <v>61892000</v>
      </c>
      <c r="M16" s="3">
        <v>0</v>
      </c>
      <c r="N16" s="3">
        <v>21256000</v>
      </c>
      <c r="O16" s="3">
        <v>495000</v>
      </c>
      <c r="P16" s="3">
        <v>427000</v>
      </c>
      <c r="Q16" s="3">
        <v>9000</v>
      </c>
      <c r="R16" s="3">
        <v>84079000</v>
      </c>
      <c r="S16" s="26" t="s">
        <v>51</v>
      </c>
    </row>
    <row r="17" spans="1:19" ht="15">
      <c r="A17" s="4"/>
      <c r="B17" s="55"/>
      <c r="C17" s="17" t="s">
        <v>1570</v>
      </c>
      <c r="D17" s="26" t="s">
        <v>87</v>
      </c>
      <c r="E17" s="3">
        <v>19704000</v>
      </c>
      <c r="F17" s="3">
        <v>2594000</v>
      </c>
      <c r="G17" s="3">
        <v>24344000</v>
      </c>
      <c r="H17" s="3">
        <v>785000</v>
      </c>
      <c r="I17" s="3">
        <v>0</v>
      </c>
      <c r="J17" s="3">
        <v>155000</v>
      </c>
      <c r="K17" s="3">
        <v>47582000</v>
      </c>
      <c r="L17" s="3">
        <v>32943000</v>
      </c>
      <c r="M17" s="3">
        <v>14000</v>
      </c>
      <c r="N17" s="3">
        <v>22953000</v>
      </c>
      <c r="O17" s="3">
        <v>883000</v>
      </c>
      <c r="P17" s="3">
        <v>0</v>
      </c>
      <c r="Q17" s="3">
        <v>261000</v>
      </c>
      <c r="R17" s="3">
        <v>57054000</v>
      </c>
      <c r="S17" s="26" t="s">
        <v>87</v>
      </c>
    </row>
    <row r="18" spans="1:19" ht="15">
      <c r="A18" s="4"/>
      <c r="B18" s="55"/>
      <c r="C18" s="17" t="s">
        <v>1565</v>
      </c>
      <c r="D18" s="26" t="s">
        <v>109</v>
      </c>
      <c r="E18" s="3">
        <v>708000</v>
      </c>
      <c r="F18" s="3">
        <v>0</v>
      </c>
      <c r="G18" s="3">
        <v>0</v>
      </c>
      <c r="H18" s="3">
        <v>0</v>
      </c>
      <c r="I18" s="3">
        <v>0</v>
      </c>
      <c r="J18" s="3">
        <v>0</v>
      </c>
      <c r="K18" s="3">
        <v>708000</v>
      </c>
      <c r="L18" s="3">
        <v>684000</v>
      </c>
      <c r="M18" s="3">
        <v>0</v>
      </c>
      <c r="N18" s="3">
        <v>0</v>
      </c>
      <c r="O18" s="3">
        <v>0</v>
      </c>
      <c r="P18" s="3">
        <v>0</v>
      </c>
      <c r="Q18" s="3">
        <v>0</v>
      </c>
      <c r="R18" s="3">
        <v>684000</v>
      </c>
      <c r="S18" s="26" t="s">
        <v>109</v>
      </c>
    </row>
    <row r="19" spans="1:19" ht="15">
      <c r="A19" s="4"/>
      <c r="B19" s="55"/>
      <c r="C19" s="17" t="s">
        <v>796</v>
      </c>
      <c r="D19" s="26" t="s">
        <v>123</v>
      </c>
      <c r="E19" s="3">
        <v>207465000</v>
      </c>
      <c r="F19" s="3">
        <v>45857000</v>
      </c>
      <c r="G19" s="3">
        <v>24004000</v>
      </c>
      <c r="H19" s="3">
        <v>3458000</v>
      </c>
      <c r="I19" s="3">
        <v>1773000</v>
      </c>
      <c r="J19" s="3">
        <v>819000</v>
      </c>
      <c r="K19" s="3">
        <v>283376000</v>
      </c>
      <c r="L19" s="3">
        <v>189821000</v>
      </c>
      <c r="M19" s="3">
        <v>44807000</v>
      </c>
      <c r="N19" s="3">
        <v>20093000</v>
      </c>
      <c r="O19" s="3">
        <v>2401000</v>
      </c>
      <c r="P19" s="3">
        <v>973000</v>
      </c>
      <c r="Q19" s="3">
        <v>851000</v>
      </c>
      <c r="R19" s="3">
        <v>258946000</v>
      </c>
      <c r="S19" s="26" t="s">
        <v>123</v>
      </c>
    </row>
    <row r="20" spans="1:19" ht="15">
      <c r="A20" s="4"/>
      <c r="B20" s="55"/>
      <c r="C20" s="17" t="s">
        <v>790</v>
      </c>
      <c r="D20" s="26" t="s">
        <v>137</v>
      </c>
      <c r="E20" s="3">
        <v>94000</v>
      </c>
      <c r="F20" s="3">
        <v>0</v>
      </c>
      <c r="G20" s="3">
        <v>1361000</v>
      </c>
      <c r="H20" s="3">
        <v>973000</v>
      </c>
      <c r="I20" s="3">
        <v>0</v>
      </c>
      <c r="J20" s="3">
        <v>0</v>
      </c>
      <c r="K20" s="3">
        <v>2428000</v>
      </c>
      <c r="L20" s="3">
        <v>99000</v>
      </c>
      <c r="M20" s="3">
        <v>0</v>
      </c>
      <c r="N20" s="3">
        <v>1150000</v>
      </c>
      <c r="O20" s="3">
        <v>1043000</v>
      </c>
      <c r="P20" s="3">
        <v>0</v>
      </c>
      <c r="Q20" s="3">
        <v>0</v>
      </c>
      <c r="R20" s="3">
        <v>2292000</v>
      </c>
      <c r="S20" s="26" t="s">
        <v>137</v>
      </c>
    </row>
    <row r="21" spans="1:19" ht="15">
      <c r="A21" s="4"/>
      <c r="B21" s="55"/>
      <c r="C21" s="17" t="s">
        <v>1117</v>
      </c>
      <c r="D21" s="26" t="s">
        <v>143</v>
      </c>
      <c r="E21" s="3">
        <v>1616000</v>
      </c>
      <c r="F21" s="3">
        <v>0</v>
      </c>
      <c r="G21" s="3">
        <v>0</v>
      </c>
      <c r="H21" s="3">
        <v>0</v>
      </c>
      <c r="I21" s="3">
        <v>0</v>
      </c>
      <c r="J21" s="3">
        <v>14543000</v>
      </c>
      <c r="K21" s="3">
        <v>16159000</v>
      </c>
      <c r="L21" s="3">
        <v>1616000</v>
      </c>
      <c r="M21" s="3">
        <v>0</v>
      </c>
      <c r="N21" s="3">
        <v>0</v>
      </c>
      <c r="O21" s="3">
        <v>0</v>
      </c>
      <c r="P21" s="3">
        <v>0</v>
      </c>
      <c r="Q21" s="3">
        <v>15165000</v>
      </c>
      <c r="R21" s="3">
        <v>16781000</v>
      </c>
      <c r="S21" s="26" t="s">
        <v>143</v>
      </c>
    </row>
    <row r="22" spans="1:19" ht="15">
      <c r="A22" s="4"/>
      <c r="B22" s="55"/>
      <c r="C22" s="17" t="s">
        <v>841</v>
      </c>
      <c r="D22" s="26" t="s">
        <v>348</v>
      </c>
      <c r="E22" s="38"/>
      <c r="F22" s="38"/>
      <c r="G22" s="38"/>
      <c r="H22" s="38"/>
      <c r="I22" s="38"/>
      <c r="J22" s="3">
        <v>2906000</v>
      </c>
      <c r="K22" s="3">
        <v>2906000</v>
      </c>
      <c r="L22" s="38"/>
      <c r="M22" s="38"/>
      <c r="N22" s="38"/>
      <c r="O22" s="38"/>
      <c r="P22" s="38"/>
      <c r="Q22" s="3">
        <v>2904000</v>
      </c>
      <c r="R22" s="3">
        <v>2904000</v>
      </c>
      <c r="S22" s="26" t="s">
        <v>348</v>
      </c>
    </row>
    <row r="23" spans="1:19" ht="15">
      <c r="A23" s="4"/>
      <c r="B23" s="55"/>
      <c r="C23" s="17" t="s">
        <v>1581</v>
      </c>
      <c r="D23" s="26" t="s">
        <v>349</v>
      </c>
      <c r="E23" s="3">
        <v>3889000</v>
      </c>
      <c r="F23" s="3">
        <v>715000</v>
      </c>
      <c r="G23" s="3">
        <v>3944000</v>
      </c>
      <c r="H23" s="3">
        <v>415000</v>
      </c>
      <c r="I23" s="3">
        <v>306000</v>
      </c>
      <c r="J23" s="3">
        <v>1096000</v>
      </c>
      <c r="K23" s="3">
        <v>10365000</v>
      </c>
      <c r="L23" s="3">
        <v>7747000</v>
      </c>
      <c r="M23" s="3">
        <v>1041000</v>
      </c>
      <c r="N23" s="3">
        <v>1481000</v>
      </c>
      <c r="O23" s="3">
        <v>628000</v>
      </c>
      <c r="P23" s="3">
        <v>163000</v>
      </c>
      <c r="Q23" s="3">
        <v>816000</v>
      </c>
      <c r="R23" s="3">
        <v>11876000</v>
      </c>
      <c r="S23" s="26" t="s">
        <v>349</v>
      </c>
    </row>
    <row r="24" spans="1:19" ht="15">
      <c r="A24" s="4"/>
      <c r="B24" s="55"/>
      <c r="C24" s="17" t="s">
        <v>1580</v>
      </c>
      <c r="D24" s="26" t="s">
        <v>377</v>
      </c>
      <c r="E24" s="3">
        <v>3931000</v>
      </c>
      <c r="F24" s="3">
        <v>7000</v>
      </c>
      <c r="G24" s="3">
        <v>76000</v>
      </c>
      <c r="H24" s="3">
        <v>18000</v>
      </c>
      <c r="I24" s="3">
        <v>10000</v>
      </c>
      <c r="J24" s="3">
        <v>1300000</v>
      </c>
      <c r="K24" s="3">
        <v>5342000</v>
      </c>
      <c r="L24" s="3">
        <v>3899000</v>
      </c>
      <c r="M24" s="3">
        <v>2000</v>
      </c>
      <c r="N24" s="3">
        <v>122000</v>
      </c>
      <c r="O24" s="3">
        <v>30000</v>
      </c>
      <c r="P24" s="3">
        <v>0</v>
      </c>
      <c r="Q24" s="3">
        <v>876000</v>
      </c>
      <c r="R24" s="3">
        <v>4929000</v>
      </c>
      <c r="S24" s="26" t="s">
        <v>377</v>
      </c>
    </row>
    <row r="25" spans="1:19" ht="15">
      <c r="A25" s="4"/>
      <c r="B25" s="53"/>
      <c r="C25" s="17" t="s">
        <v>1614</v>
      </c>
      <c r="D25" s="26" t="s">
        <v>58</v>
      </c>
      <c r="E25" s="3">
        <v>307348000</v>
      </c>
      <c r="F25" s="3">
        <v>49173000</v>
      </c>
      <c r="G25" s="3">
        <v>66699000</v>
      </c>
      <c r="H25" s="3">
        <v>6946000</v>
      </c>
      <c r="I25" s="3">
        <v>2905000</v>
      </c>
      <c r="J25" s="3">
        <v>20819000</v>
      </c>
      <c r="K25" s="3">
        <v>453890000</v>
      </c>
      <c r="L25" s="3">
        <v>298701000</v>
      </c>
      <c r="M25" s="3">
        <v>45864000</v>
      </c>
      <c r="N25" s="3">
        <v>67055000</v>
      </c>
      <c r="O25" s="3">
        <v>5480000</v>
      </c>
      <c r="P25" s="3">
        <v>1563000</v>
      </c>
      <c r="Q25" s="3">
        <v>20882000</v>
      </c>
      <c r="R25" s="3">
        <v>439545000</v>
      </c>
      <c r="S25" s="26" t="s">
        <v>58</v>
      </c>
    </row>
    <row r="26" spans="1:19" ht="15">
      <c r="A26" s="4"/>
      <c r="B26" s="54" t="s">
        <v>414</v>
      </c>
      <c r="C26" s="17" t="s">
        <v>1901</v>
      </c>
      <c r="D26" s="26" t="s">
        <v>64</v>
      </c>
      <c r="E26" s="3">
        <v>250712000</v>
      </c>
      <c r="F26" s="3">
        <v>26345000</v>
      </c>
      <c r="G26" s="3">
        <v>78033000</v>
      </c>
      <c r="H26" s="3">
        <v>10447000</v>
      </c>
      <c r="I26" s="3">
        <v>3860000</v>
      </c>
      <c r="J26" s="3">
        <v>830000</v>
      </c>
      <c r="K26" s="3">
        <v>370227000</v>
      </c>
      <c r="L26" s="3">
        <v>249076000</v>
      </c>
      <c r="M26" s="3">
        <v>25190000</v>
      </c>
      <c r="N26" s="3">
        <v>73064000</v>
      </c>
      <c r="O26" s="3">
        <v>10827000</v>
      </c>
      <c r="P26" s="3">
        <v>3404000</v>
      </c>
      <c r="Q26" s="3">
        <v>886000</v>
      </c>
      <c r="R26" s="3">
        <v>362447000</v>
      </c>
      <c r="S26" s="26" t="s">
        <v>64</v>
      </c>
    </row>
    <row r="27" spans="1:19" ht="15">
      <c r="A27" s="4"/>
      <c r="B27" s="55"/>
      <c r="C27" s="17" t="s">
        <v>1904</v>
      </c>
      <c r="D27" s="26" t="s">
        <v>68</v>
      </c>
      <c r="E27" s="3">
        <v>2108000</v>
      </c>
      <c r="F27" s="3">
        <v>124000</v>
      </c>
      <c r="G27" s="3">
        <v>2021000</v>
      </c>
      <c r="H27" s="3">
        <v>138000</v>
      </c>
      <c r="I27" s="3">
        <v>18000</v>
      </c>
      <c r="J27" s="3">
        <v>0</v>
      </c>
      <c r="K27" s="3">
        <v>4409000</v>
      </c>
      <c r="L27" s="3">
        <v>1612000</v>
      </c>
      <c r="M27" s="3">
        <v>125000</v>
      </c>
      <c r="N27" s="3">
        <v>2121000</v>
      </c>
      <c r="O27" s="3">
        <v>158000</v>
      </c>
      <c r="P27" s="3">
        <v>15000</v>
      </c>
      <c r="Q27" s="3">
        <v>0</v>
      </c>
      <c r="R27" s="3">
        <v>4031000</v>
      </c>
      <c r="S27" s="26" t="s">
        <v>68</v>
      </c>
    </row>
    <row r="28" spans="1:19" ht="15">
      <c r="A28" s="4"/>
      <c r="B28" s="55"/>
      <c r="C28" s="17" t="s">
        <v>1900</v>
      </c>
      <c r="D28" s="26" t="s">
        <v>75</v>
      </c>
      <c r="E28" s="3">
        <v>106000</v>
      </c>
      <c r="F28" s="3">
        <v>3000</v>
      </c>
      <c r="G28" s="3">
        <v>99000</v>
      </c>
      <c r="H28" s="3">
        <v>0</v>
      </c>
      <c r="I28" s="3">
        <v>0</v>
      </c>
      <c r="J28" s="3">
        <v>0</v>
      </c>
      <c r="K28" s="3">
        <v>208000</v>
      </c>
      <c r="L28" s="3">
        <v>216000</v>
      </c>
      <c r="M28" s="3">
        <v>6000</v>
      </c>
      <c r="N28" s="3">
        <v>98000</v>
      </c>
      <c r="O28" s="3">
        <v>0</v>
      </c>
      <c r="P28" s="3">
        <v>0</v>
      </c>
      <c r="Q28" s="3">
        <v>0</v>
      </c>
      <c r="R28" s="3">
        <v>320000</v>
      </c>
      <c r="S28" s="26" t="s">
        <v>75</v>
      </c>
    </row>
    <row r="29" spans="1:19" ht="15">
      <c r="A29" s="4"/>
      <c r="B29" s="55"/>
      <c r="C29" s="17" t="s">
        <v>1556</v>
      </c>
      <c r="D29" s="26" t="s">
        <v>78</v>
      </c>
      <c r="E29" s="3">
        <v>0</v>
      </c>
      <c r="F29" s="3">
        <v>0</v>
      </c>
      <c r="G29" s="3">
        <v>0</v>
      </c>
      <c r="H29" s="3">
        <v>0</v>
      </c>
      <c r="I29" s="3">
        <v>0</v>
      </c>
      <c r="J29" s="3">
        <v>0</v>
      </c>
      <c r="K29" s="3">
        <v>0</v>
      </c>
      <c r="L29" s="3">
        <v>0</v>
      </c>
      <c r="M29" s="3">
        <v>0</v>
      </c>
      <c r="N29" s="3">
        <v>0</v>
      </c>
      <c r="O29" s="3">
        <v>0</v>
      </c>
      <c r="P29" s="3">
        <v>0</v>
      </c>
      <c r="Q29" s="3">
        <v>0</v>
      </c>
      <c r="R29" s="3">
        <v>0</v>
      </c>
      <c r="S29" s="26" t="s">
        <v>78</v>
      </c>
    </row>
    <row r="30" spans="1:19" ht="15">
      <c r="A30" s="4"/>
      <c r="B30" s="55"/>
      <c r="C30" s="17" t="s">
        <v>741</v>
      </c>
      <c r="D30" s="26" t="s">
        <v>80</v>
      </c>
      <c r="E30" s="3">
        <v>1312000</v>
      </c>
      <c r="F30" s="3">
        <v>13949000</v>
      </c>
      <c r="G30" s="3">
        <v>0</v>
      </c>
      <c r="H30" s="3">
        <v>0</v>
      </c>
      <c r="I30" s="3">
        <v>0</v>
      </c>
      <c r="J30" s="3">
        <v>0</v>
      </c>
      <c r="K30" s="3">
        <v>15261000</v>
      </c>
      <c r="L30" s="3">
        <v>1670000</v>
      </c>
      <c r="M30" s="3">
        <v>13048000</v>
      </c>
      <c r="N30" s="3">
        <v>0</v>
      </c>
      <c r="O30" s="3">
        <v>0</v>
      </c>
      <c r="P30" s="3">
        <v>0</v>
      </c>
      <c r="Q30" s="3">
        <v>0</v>
      </c>
      <c r="R30" s="3">
        <v>14718000</v>
      </c>
      <c r="S30" s="26" t="s">
        <v>80</v>
      </c>
    </row>
    <row r="31" spans="1:19" ht="15">
      <c r="A31" s="4"/>
      <c r="B31" s="55"/>
      <c r="C31" s="17" t="s">
        <v>1138</v>
      </c>
      <c r="D31" s="26" t="s">
        <v>81</v>
      </c>
      <c r="E31" s="3">
        <v>3893000</v>
      </c>
      <c r="F31" s="3">
        <v>622000</v>
      </c>
      <c r="G31" s="3">
        <v>3363000</v>
      </c>
      <c r="H31" s="3">
        <v>290000</v>
      </c>
      <c r="I31" s="3">
        <v>238000</v>
      </c>
      <c r="J31" s="3">
        <v>1100000</v>
      </c>
      <c r="K31" s="3">
        <v>9506000</v>
      </c>
      <c r="L31" s="3">
        <v>7621000</v>
      </c>
      <c r="M31" s="3">
        <v>1347000</v>
      </c>
      <c r="N31" s="3">
        <v>1580000</v>
      </c>
      <c r="O31" s="3">
        <v>417000</v>
      </c>
      <c r="P31" s="3">
        <v>192000</v>
      </c>
      <c r="Q31" s="3">
        <v>787000</v>
      </c>
      <c r="R31" s="3">
        <v>11944000</v>
      </c>
      <c r="S31" s="26" t="s">
        <v>81</v>
      </c>
    </row>
    <row r="32" spans="1:19" ht="15">
      <c r="A32" s="4"/>
      <c r="B32" s="55"/>
      <c r="C32" s="17" t="s">
        <v>1132</v>
      </c>
      <c r="D32" s="26" t="s">
        <v>82</v>
      </c>
      <c r="E32" s="3">
        <v>13476000</v>
      </c>
      <c r="F32" s="3">
        <v>343000</v>
      </c>
      <c r="G32" s="3">
        <v>1484000</v>
      </c>
      <c r="H32" s="3">
        <v>25000</v>
      </c>
      <c r="I32" s="3">
        <v>127000</v>
      </c>
      <c r="J32" s="3">
        <v>1280000</v>
      </c>
      <c r="K32" s="3">
        <v>16735000</v>
      </c>
      <c r="L32" s="3">
        <v>7394000</v>
      </c>
      <c r="M32" s="3">
        <v>697000</v>
      </c>
      <c r="N32" s="3">
        <v>1090000</v>
      </c>
      <c r="O32" s="3">
        <v>16000</v>
      </c>
      <c r="P32" s="3">
        <v>137000</v>
      </c>
      <c r="Q32" s="3">
        <v>888000</v>
      </c>
      <c r="R32" s="3">
        <v>10222000</v>
      </c>
      <c r="S32" s="26" t="s">
        <v>82</v>
      </c>
    </row>
    <row r="33" spans="1:19" ht="15">
      <c r="A33" s="4"/>
      <c r="B33" s="53"/>
      <c r="C33" s="17" t="s">
        <v>1624</v>
      </c>
      <c r="D33" s="26" t="s">
        <v>84</v>
      </c>
      <c r="E33" s="3">
        <v>271607000</v>
      </c>
      <c r="F33" s="3">
        <v>41386000</v>
      </c>
      <c r="G33" s="3">
        <v>85000000</v>
      </c>
      <c r="H33" s="3">
        <v>10900000</v>
      </c>
      <c r="I33" s="3">
        <v>4243000</v>
      </c>
      <c r="J33" s="3">
        <v>3210000</v>
      </c>
      <c r="K33" s="3">
        <v>416346000</v>
      </c>
      <c r="L33" s="3">
        <v>267589000</v>
      </c>
      <c r="M33" s="3">
        <v>40413000</v>
      </c>
      <c r="N33" s="3">
        <v>77953000</v>
      </c>
      <c r="O33" s="3">
        <v>11418000</v>
      </c>
      <c r="P33" s="3">
        <v>3748000</v>
      </c>
      <c r="Q33" s="3">
        <v>2561000</v>
      </c>
      <c r="R33" s="3">
        <v>403682000</v>
      </c>
      <c r="S33" s="26" t="s">
        <v>84</v>
      </c>
    </row>
    <row r="34" spans="1:19" ht="15">
      <c r="A34" s="4"/>
      <c r="B34" s="53" t="s">
        <v>1072</v>
      </c>
      <c r="C34" s="53"/>
      <c r="D34" s="26" t="s">
        <v>85</v>
      </c>
      <c r="E34" s="3">
        <v>35741000</v>
      </c>
      <c r="F34" s="3">
        <v>7787000</v>
      </c>
      <c r="G34" s="3">
        <v>-18301000</v>
      </c>
      <c r="H34" s="3">
        <v>-3954000</v>
      </c>
      <c r="I34" s="3">
        <v>-1338000</v>
      </c>
      <c r="J34" s="3">
        <v>17609000</v>
      </c>
      <c r="K34" s="3">
        <v>37544000</v>
      </c>
      <c r="L34" s="3">
        <v>31112000</v>
      </c>
      <c r="M34" s="3">
        <v>5451000</v>
      </c>
      <c r="N34" s="3">
        <v>-10898000</v>
      </c>
      <c r="O34" s="3">
        <v>-5938000</v>
      </c>
      <c r="P34" s="3">
        <v>-2185000</v>
      </c>
      <c r="Q34" s="3">
        <v>18321000</v>
      </c>
      <c r="R34" s="3">
        <v>35863000</v>
      </c>
      <c r="S34" s="26" t="s">
        <v>85</v>
      </c>
    </row>
    <row r="35" spans="1:19" ht="15">
      <c r="A35" s="4"/>
      <c r="B35" s="54" t="s">
        <v>411</v>
      </c>
      <c r="C35" s="17" t="s">
        <v>21</v>
      </c>
      <c r="D35" s="26" t="s">
        <v>90</v>
      </c>
      <c r="E35" s="3">
        <v>0</v>
      </c>
      <c r="F35" s="3">
        <v>0</v>
      </c>
      <c r="G35" s="3">
        <v>0</v>
      </c>
      <c r="H35" s="3">
        <v>0</v>
      </c>
      <c r="I35" s="3">
        <v>0</v>
      </c>
      <c r="J35" s="3">
        <v>0</v>
      </c>
      <c r="K35" s="3">
        <v>0</v>
      </c>
      <c r="L35" s="3">
        <v>1015000</v>
      </c>
      <c r="M35" s="3">
        <v>0</v>
      </c>
      <c r="N35" s="3">
        <v>-17000</v>
      </c>
      <c r="O35" s="3">
        <v>0</v>
      </c>
      <c r="P35" s="3">
        <v>-998000</v>
      </c>
      <c r="Q35" s="3">
        <v>0</v>
      </c>
      <c r="R35" s="3">
        <v>0</v>
      </c>
      <c r="S35" s="26" t="s">
        <v>90</v>
      </c>
    </row>
    <row r="36" spans="1:19" ht="15">
      <c r="A36" s="4"/>
      <c r="B36" s="55"/>
      <c r="C36" s="17" t="s">
        <v>8</v>
      </c>
      <c r="D36" s="26" t="s">
        <v>94</v>
      </c>
      <c r="E36" s="3"/>
      <c r="F36" s="3"/>
      <c r="G36" s="3"/>
      <c r="H36" s="3"/>
      <c r="I36" s="3"/>
      <c r="J36" s="3"/>
      <c r="K36" s="3"/>
      <c r="L36" s="3"/>
      <c r="M36" s="3"/>
      <c r="N36" s="3"/>
      <c r="O36" s="3"/>
      <c r="P36" s="3"/>
      <c r="Q36" s="3"/>
      <c r="R36" s="3"/>
      <c r="S36" s="26" t="s">
        <v>94</v>
      </c>
    </row>
    <row r="37" spans="1:19" ht="15">
      <c r="A37" s="4"/>
      <c r="B37" s="53"/>
      <c r="C37" s="17" t="s">
        <v>10</v>
      </c>
      <c r="D37" s="26" t="s">
        <v>95</v>
      </c>
      <c r="E37" s="3"/>
      <c r="F37" s="3"/>
      <c r="G37" s="3"/>
      <c r="H37" s="3"/>
      <c r="I37" s="3"/>
      <c r="J37" s="3"/>
      <c r="K37" s="3"/>
      <c r="L37" s="3"/>
      <c r="M37" s="3"/>
      <c r="N37" s="3"/>
      <c r="O37" s="3"/>
      <c r="P37" s="3"/>
      <c r="Q37" s="3"/>
      <c r="R37" s="3"/>
      <c r="S37" s="26" t="s">
        <v>95</v>
      </c>
    </row>
    <row r="38" spans="1:19" ht="15">
      <c r="A38" s="4"/>
      <c r="B38" s="54" t="s">
        <v>423</v>
      </c>
      <c r="C38" s="17" t="s">
        <v>21</v>
      </c>
      <c r="D38" s="26" t="s">
        <v>97</v>
      </c>
      <c r="E38" s="3">
        <v>-23528000</v>
      </c>
      <c r="F38" s="3">
        <v>553000</v>
      </c>
      <c r="G38" s="3">
        <v>19151000</v>
      </c>
      <c r="H38" s="3">
        <v>3467000</v>
      </c>
      <c r="I38" s="3">
        <v>357000</v>
      </c>
      <c r="J38" s="3">
        <v>0</v>
      </c>
      <c r="K38" s="3">
        <v>0</v>
      </c>
      <c r="L38" s="3">
        <v>-20416000</v>
      </c>
      <c r="M38" s="3">
        <v>429000</v>
      </c>
      <c r="N38" s="3">
        <v>12695000</v>
      </c>
      <c r="O38" s="3">
        <v>5420000</v>
      </c>
      <c r="P38" s="3">
        <v>1872000</v>
      </c>
      <c r="Q38" s="3">
        <v>0</v>
      </c>
      <c r="R38" s="3">
        <v>0</v>
      </c>
      <c r="S38" s="26" t="s">
        <v>97</v>
      </c>
    </row>
    <row r="39" spans="1:19" ht="15">
      <c r="A39" s="4"/>
      <c r="B39" s="55"/>
      <c r="C39" s="17" t="s">
        <v>8</v>
      </c>
      <c r="D39" s="26" t="s">
        <v>99</v>
      </c>
      <c r="E39" s="3">
        <v>1153000</v>
      </c>
      <c r="F39" s="3">
        <v>0</v>
      </c>
      <c r="G39" s="3">
        <v>-1401000</v>
      </c>
      <c r="H39" s="3">
        <v>439000</v>
      </c>
      <c r="I39" s="3">
        <v>-191000</v>
      </c>
      <c r="J39" s="3">
        <v>0</v>
      </c>
      <c r="K39" s="3">
        <v>0</v>
      </c>
      <c r="L39" s="3">
        <v>1705000</v>
      </c>
      <c r="M39" s="3">
        <v>0</v>
      </c>
      <c r="N39" s="3">
        <v>-1827000</v>
      </c>
      <c r="O39" s="3">
        <v>369000</v>
      </c>
      <c r="P39" s="3">
        <v>-247000</v>
      </c>
      <c r="Q39" s="3">
        <v>0</v>
      </c>
      <c r="R39" s="3">
        <v>0</v>
      </c>
      <c r="S39" s="26" t="s">
        <v>99</v>
      </c>
    </row>
    <row r="40" spans="1:19" ht="15">
      <c r="A40" s="4"/>
      <c r="B40" s="53"/>
      <c r="C40" s="17" t="s">
        <v>10</v>
      </c>
      <c r="D40" s="26" t="s">
        <v>100</v>
      </c>
      <c r="E40" s="3">
        <v>-276000</v>
      </c>
      <c r="F40" s="3">
        <v>0</v>
      </c>
      <c r="G40" s="3">
        <v>44000</v>
      </c>
      <c r="H40" s="3">
        <v>173000</v>
      </c>
      <c r="I40" s="3">
        <v>59000</v>
      </c>
      <c r="J40" s="3">
        <v>0</v>
      </c>
      <c r="K40" s="3">
        <v>0</v>
      </c>
      <c r="L40" s="3">
        <v>451000</v>
      </c>
      <c r="M40" s="3">
        <v>0</v>
      </c>
      <c r="N40" s="3">
        <v>-683000</v>
      </c>
      <c r="O40" s="3">
        <v>166000</v>
      </c>
      <c r="P40" s="3">
        <v>66000</v>
      </c>
      <c r="Q40" s="3">
        <v>0</v>
      </c>
      <c r="R40" s="3">
        <v>0</v>
      </c>
      <c r="S40" s="26" t="s">
        <v>100</v>
      </c>
    </row>
    <row r="41" spans="1:19" ht="15">
      <c r="A41" s="4"/>
      <c r="B41" s="53" t="s">
        <v>1647</v>
      </c>
      <c r="C41" s="53"/>
      <c r="D41" s="26" t="s">
        <v>101</v>
      </c>
      <c r="E41" s="3">
        <v>13090000</v>
      </c>
      <c r="F41" s="3">
        <v>8340000</v>
      </c>
      <c r="G41" s="3">
        <v>-507000</v>
      </c>
      <c r="H41" s="3">
        <v>125000</v>
      </c>
      <c r="I41" s="3">
        <v>-1113000</v>
      </c>
      <c r="J41" s="3">
        <v>17609000</v>
      </c>
      <c r="K41" s="3">
        <v>37544000</v>
      </c>
      <c r="L41" s="3">
        <v>13867000</v>
      </c>
      <c r="M41" s="3">
        <v>5880000</v>
      </c>
      <c r="N41" s="3">
        <v>-730000</v>
      </c>
      <c r="O41" s="3">
        <v>17000</v>
      </c>
      <c r="P41" s="3">
        <v>-1492000</v>
      </c>
      <c r="Q41" s="3">
        <v>18321000</v>
      </c>
      <c r="R41" s="3">
        <v>35863000</v>
      </c>
      <c r="S41" s="26" t="s">
        <v>101</v>
      </c>
    </row>
    <row r="42" spans="1:19" ht="15">
      <c r="A42" s="4"/>
      <c r="B42" s="53" t="s">
        <v>9</v>
      </c>
      <c r="C42" s="53"/>
      <c r="D42" s="26" t="s">
        <v>104</v>
      </c>
      <c r="E42" s="3">
        <v>1916000</v>
      </c>
      <c r="F42" s="3">
        <v>0</v>
      </c>
      <c r="G42" s="3">
        <v>-2111000</v>
      </c>
      <c r="H42" s="3">
        <v>68000</v>
      </c>
      <c r="I42" s="3">
        <v>127000</v>
      </c>
      <c r="J42" s="3">
        <v>0</v>
      </c>
      <c r="K42" s="3">
        <v>0</v>
      </c>
      <c r="L42" s="3">
        <v>1957000</v>
      </c>
      <c r="M42" s="3">
        <v>0</v>
      </c>
      <c r="N42" s="3">
        <v>-1577000</v>
      </c>
      <c r="O42" s="3">
        <v>-120000</v>
      </c>
      <c r="P42" s="3">
        <v>-260000</v>
      </c>
      <c r="Q42" s="3">
        <v>0</v>
      </c>
      <c r="R42" s="3">
        <v>0</v>
      </c>
      <c r="S42" s="26" t="s">
        <v>104</v>
      </c>
    </row>
    <row r="43" spans="1:19" ht="15">
      <c r="A43" s="4"/>
      <c r="B43" s="53" t="s">
        <v>11</v>
      </c>
      <c r="C43" s="53"/>
      <c r="D43" s="26" t="s">
        <v>106</v>
      </c>
      <c r="E43" s="3">
        <v>-3076000</v>
      </c>
      <c r="F43" s="3">
        <v>0</v>
      </c>
      <c r="G43" s="3">
        <v>1542000</v>
      </c>
      <c r="H43" s="3">
        <v>763000</v>
      </c>
      <c r="I43" s="3">
        <v>771000</v>
      </c>
      <c r="J43" s="3">
        <v>0</v>
      </c>
      <c r="K43" s="3">
        <v>0</v>
      </c>
      <c r="L43" s="3">
        <v>1081000</v>
      </c>
      <c r="M43" s="3">
        <v>0</v>
      </c>
      <c r="N43" s="3">
        <v>-1971000</v>
      </c>
      <c r="O43" s="3">
        <v>682000</v>
      </c>
      <c r="P43" s="3">
        <v>208000</v>
      </c>
      <c r="Q43" s="3">
        <v>0</v>
      </c>
      <c r="R43" s="3">
        <v>0</v>
      </c>
      <c r="S43" s="26" t="s">
        <v>106</v>
      </c>
    </row>
    <row r="44" spans="1:19" ht="15">
      <c r="A44" s="4"/>
      <c r="B44" s="54" t="s">
        <v>948</v>
      </c>
      <c r="C44" s="54"/>
      <c r="D44" s="28" t="s">
        <v>107</v>
      </c>
      <c r="E44" s="2"/>
      <c r="F44" s="2"/>
      <c r="G44" s="2"/>
      <c r="H44" s="2"/>
      <c r="I44" s="2"/>
      <c r="J44" s="2"/>
      <c r="K44" s="23">
        <v>19935000</v>
      </c>
      <c r="L44" s="2"/>
      <c r="M44" s="2"/>
      <c r="N44" s="2"/>
      <c r="O44" s="2"/>
      <c r="P44" s="2"/>
      <c r="Q44" s="2"/>
      <c r="R44" s="23">
        <v>17542000</v>
      </c>
      <c r="S44" s="28" t="s">
        <v>107</v>
      </c>
    </row>
  </sheetData>
  <mergeCells count="23">
    <mergeCell ref="B41:C41"/>
    <mergeCell ref="B42:C42"/>
    <mergeCell ref="B43:C43"/>
    <mergeCell ref="B44:C44"/>
    <mergeCell ref="B16:B25"/>
    <mergeCell ref="B26:B33"/>
    <mergeCell ref="B34:C34"/>
    <mergeCell ref="B35:B37"/>
    <mergeCell ref="B38:B40"/>
    <mergeCell ref="L12:R12"/>
    <mergeCell ref="E13:F13"/>
    <mergeCell ref="G13:I13"/>
    <mergeCell ref="J13:J14"/>
    <mergeCell ref="K13:K14"/>
    <mergeCell ref="L13:M13"/>
    <mergeCell ref="N13:P13"/>
    <mergeCell ref="Q13:Q14"/>
    <mergeCell ref="R13:R14"/>
    <mergeCell ref="A1:C1"/>
    <mergeCell ref="A2:C2"/>
    <mergeCell ref="D4:E4"/>
    <mergeCell ref="B10:H10"/>
    <mergeCell ref="E12:K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'@lists'!$A$77:$B$77</xm:f>
          </x14:formula1>
          <xm:sqref>C8</xm:sqref>
        </x14:dataValidation>
      </x14:dataValidations>
    </ext>
  </extLst>
</worksheet>
</file>

<file path=xl/worksheets/sheet77.xml><?xml version="1.0" encoding="utf-8"?>
<worksheet xmlns="http://schemas.openxmlformats.org/spreadsheetml/2006/main" xmlns:r="http://schemas.openxmlformats.org/officeDocument/2006/relationships">
  <sheetPr>
    <outlinePr summaryBelow="0" summaryRight="0"/>
  </sheetPr>
  <dimension ref="A1:AH39"/>
  <sheetViews>
    <sheetView workbookViewId="0"/>
  </sheetViews>
  <sheetFormatPr defaultColWidth="11.44140625" defaultRowHeight="13.2"/>
  <cols>
    <col min="1" max="1" width="2.88671875" customWidth="1"/>
    <col min="2" max="2" width="14.88671875" customWidth="1"/>
    <col min="3" max="3" width="21.5546875" customWidth="1"/>
    <col min="4" max="4" width="12.6640625" customWidth="1"/>
    <col min="5" max="5" width="8.33203125" customWidth="1"/>
    <col min="6" max="33" width="21.5546875" customWidth="1"/>
    <col min="34" max="34" width="8.33203125" customWidth="1"/>
  </cols>
  <sheetData>
    <row r="1" spans="1:34" ht="15">
      <c r="A1" s="47" t="s">
        <v>862</v>
      </c>
      <c r="B1" s="48"/>
      <c r="C1" s="48"/>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34" ht="15">
      <c r="A2" s="47" t="s">
        <v>1043</v>
      </c>
      <c r="B2" s="48"/>
      <c r="C2" s="48"/>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1:34" ht="14.1"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34" ht="15">
      <c r="A4" s="14"/>
      <c r="B4" s="18" t="s">
        <v>842</v>
      </c>
      <c r="C4" s="24" t="s">
        <v>69</v>
      </c>
      <c r="D4" s="49" t="str">
        <f>IF(C4&lt;&gt;"",VLOOKUP(C4,'@Entities'!A2:B71,2,0),"")</f>
        <v>בנק הפועלים בע"מ</v>
      </c>
      <c r="E4" s="50"/>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ht="15">
      <c r="A5" s="11"/>
      <c r="B5" s="11" t="s">
        <v>2104</v>
      </c>
      <c r="C5" s="9">
        <v>43465</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spans="1:34" ht="15">
      <c r="A6" s="11"/>
      <c r="B6" s="20" t="str">
        <f>"סוג מטבע"&amp;IF(C6="ILS","אלפי ש""""ח","")</f>
        <v>סוג מטבעאלפי ש""ח</v>
      </c>
      <c r="C6" s="25" t="s">
        <v>556</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14.1" customHeight="1">
      <c r="A7" s="15"/>
      <c r="B7" s="15"/>
      <c r="C7" s="10"/>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ht="15">
      <c r="A8" s="16"/>
      <c r="B8" s="16" t="s">
        <v>1497</v>
      </c>
      <c r="C8" s="22" t="str">
        <f>B11</f>
        <v>630-83</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spans="1:34" ht="14.1"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spans="1:34" ht="36" customHeight="1">
      <c r="A10" s="4"/>
      <c r="B10" s="51" t="s">
        <v>313</v>
      </c>
      <c r="C10" s="48"/>
      <c r="D10" s="48"/>
      <c r="E10" s="48"/>
      <c r="F10" s="48"/>
      <c r="G10" s="48"/>
      <c r="H10" s="62"/>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spans="1:34" ht="15.6">
      <c r="A11" s="4"/>
      <c r="B11" s="21" t="s">
        <v>312</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ht="15">
      <c r="A12" s="4"/>
      <c r="B12" s="4"/>
      <c r="C12" s="4"/>
      <c r="D12" s="4"/>
      <c r="E12" s="4"/>
      <c r="F12" s="58" t="s">
        <v>2127</v>
      </c>
      <c r="G12" s="59"/>
      <c r="H12" s="59"/>
      <c r="I12" s="59"/>
      <c r="J12" s="59"/>
      <c r="K12" s="59"/>
      <c r="L12" s="59"/>
      <c r="M12" s="59"/>
      <c r="N12" s="59"/>
      <c r="O12" s="59"/>
      <c r="P12" s="59"/>
      <c r="Q12" s="59"/>
      <c r="R12" s="59"/>
      <c r="S12" s="58"/>
      <c r="T12" s="58" t="s">
        <v>2098</v>
      </c>
      <c r="U12" s="59"/>
      <c r="V12" s="59"/>
      <c r="W12" s="59"/>
      <c r="X12" s="59"/>
      <c r="Y12" s="59"/>
      <c r="Z12" s="59"/>
      <c r="AA12" s="59"/>
      <c r="AB12" s="59"/>
      <c r="AC12" s="59"/>
      <c r="AD12" s="59"/>
      <c r="AE12" s="59"/>
      <c r="AF12" s="59"/>
      <c r="AG12" s="58"/>
      <c r="AH12" s="4"/>
    </row>
    <row r="13" spans="1:34" ht="15">
      <c r="A13" s="4"/>
      <c r="B13" s="4"/>
      <c r="C13" s="4"/>
      <c r="D13" s="4"/>
      <c r="E13" s="4"/>
      <c r="F13" s="58" t="s">
        <v>1865</v>
      </c>
      <c r="G13" s="58" t="s">
        <v>1513</v>
      </c>
      <c r="H13" s="58" t="s">
        <v>1505</v>
      </c>
      <c r="I13" s="58" t="s">
        <v>1517</v>
      </c>
      <c r="J13" s="58" t="s">
        <v>1518</v>
      </c>
      <c r="K13" s="58" t="s">
        <v>1507</v>
      </c>
      <c r="L13" s="58" t="s">
        <v>1508</v>
      </c>
      <c r="M13" s="58" t="s">
        <v>1511</v>
      </c>
      <c r="N13" s="58" t="s">
        <v>1501</v>
      </c>
      <c r="O13" s="58" t="s">
        <v>1502</v>
      </c>
      <c r="P13" s="58" t="s">
        <v>1766</v>
      </c>
      <c r="Q13" s="58" t="s">
        <v>1263</v>
      </c>
      <c r="R13" s="58"/>
      <c r="S13" s="58" t="s">
        <v>2080</v>
      </c>
      <c r="T13" s="58" t="s">
        <v>1865</v>
      </c>
      <c r="U13" s="58" t="s">
        <v>1513</v>
      </c>
      <c r="V13" s="58" t="s">
        <v>1505</v>
      </c>
      <c r="W13" s="58" t="s">
        <v>1517</v>
      </c>
      <c r="X13" s="58" t="s">
        <v>1518</v>
      </c>
      <c r="Y13" s="58" t="s">
        <v>1507</v>
      </c>
      <c r="Z13" s="58" t="s">
        <v>1508</v>
      </c>
      <c r="AA13" s="58" t="s">
        <v>1511</v>
      </c>
      <c r="AB13" s="58" t="s">
        <v>1501</v>
      </c>
      <c r="AC13" s="58" t="s">
        <v>1502</v>
      </c>
      <c r="AD13" s="58" t="s">
        <v>1766</v>
      </c>
      <c r="AE13" s="58" t="s">
        <v>1263</v>
      </c>
      <c r="AF13" s="58"/>
      <c r="AG13" s="58" t="s">
        <v>2080</v>
      </c>
      <c r="AH13" s="4"/>
    </row>
    <row r="14" spans="1:34" ht="15">
      <c r="A14" s="4"/>
      <c r="B14" s="4"/>
      <c r="C14" s="4"/>
      <c r="D14" s="4"/>
      <c r="E14" s="4"/>
      <c r="F14" s="58"/>
      <c r="G14" s="58"/>
      <c r="H14" s="58"/>
      <c r="I14" s="58"/>
      <c r="J14" s="58"/>
      <c r="K14" s="58"/>
      <c r="L14" s="58"/>
      <c r="M14" s="58"/>
      <c r="N14" s="58"/>
      <c r="O14" s="58"/>
      <c r="P14" s="58"/>
      <c r="Q14" s="31" t="s">
        <v>1322</v>
      </c>
      <c r="R14" s="31" t="s">
        <v>1717</v>
      </c>
      <c r="S14" s="58"/>
      <c r="T14" s="58"/>
      <c r="U14" s="58"/>
      <c r="V14" s="58"/>
      <c r="W14" s="58"/>
      <c r="X14" s="58"/>
      <c r="Y14" s="58"/>
      <c r="Z14" s="58"/>
      <c r="AA14" s="58"/>
      <c r="AB14" s="58"/>
      <c r="AC14" s="58"/>
      <c r="AD14" s="58"/>
      <c r="AE14" s="31" t="s">
        <v>1322</v>
      </c>
      <c r="AF14" s="31" t="s">
        <v>1717</v>
      </c>
      <c r="AG14" s="58"/>
      <c r="AH14" s="4"/>
    </row>
    <row r="15" spans="1:34" ht="14.1" customHeight="1">
      <c r="A15" s="4"/>
      <c r="B15" s="4"/>
      <c r="C15" s="4"/>
      <c r="D15" s="4"/>
      <c r="E15" s="4"/>
      <c r="F15" s="26" t="s">
        <v>51</v>
      </c>
      <c r="G15" s="26" t="s">
        <v>87</v>
      </c>
      <c r="H15" s="26" t="s">
        <v>109</v>
      </c>
      <c r="I15" s="26" t="s">
        <v>123</v>
      </c>
      <c r="J15" s="26" t="s">
        <v>137</v>
      </c>
      <c r="K15" s="26" t="s">
        <v>143</v>
      </c>
      <c r="L15" s="26" t="s">
        <v>348</v>
      </c>
      <c r="M15" s="26" t="s">
        <v>349</v>
      </c>
      <c r="N15" s="26" t="s">
        <v>377</v>
      </c>
      <c r="O15" s="26" t="s">
        <v>58</v>
      </c>
      <c r="P15" s="26" t="s">
        <v>64</v>
      </c>
      <c r="Q15" s="26" t="s">
        <v>68</v>
      </c>
      <c r="R15" s="26" t="s">
        <v>75</v>
      </c>
      <c r="S15" s="26" t="s">
        <v>78</v>
      </c>
      <c r="T15" s="26" t="s">
        <v>51</v>
      </c>
      <c r="U15" s="26" t="s">
        <v>87</v>
      </c>
      <c r="V15" s="26" t="s">
        <v>109</v>
      </c>
      <c r="W15" s="26" t="s">
        <v>123</v>
      </c>
      <c r="X15" s="26" t="s">
        <v>137</v>
      </c>
      <c r="Y15" s="26" t="s">
        <v>143</v>
      </c>
      <c r="Z15" s="26" t="s">
        <v>348</v>
      </c>
      <c r="AA15" s="26" t="s">
        <v>349</v>
      </c>
      <c r="AB15" s="26" t="s">
        <v>377</v>
      </c>
      <c r="AC15" s="26" t="s">
        <v>58</v>
      </c>
      <c r="AD15" s="26" t="s">
        <v>64</v>
      </c>
      <c r="AE15" s="26" t="s">
        <v>68</v>
      </c>
      <c r="AF15" s="26" t="s">
        <v>75</v>
      </c>
      <c r="AG15" s="26" t="s">
        <v>78</v>
      </c>
      <c r="AH15" s="4"/>
    </row>
    <row r="16" spans="1:34" ht="15">
      <c r="A16" s="4"/>
      <c r="B16" s="54" t="s">
        <v>20</v>
      </c>
      <c r="C16" s="53" t="s">
        <v>1578</v>
      </c>
      <c r="D16" s="54"/>
      <c r="E16" s="26" t="s">
        <v>51</v>
      </c>
      <c r="F16" s="3">
        <v>106814000</v>
      </c>
      <c r="G16" s="3">
        <v>18049000</v>
      </c>
      <c r="H16" s="3">
        <v>60698000</v>
      </c>
      <c r="I16" s="3">
        <v>36291000</v>
      </c>
      <c r="J16" s="3">
        <v>30049000</v>
      </c>
      <c r="K16" s="3">
        <v>25960000</v>
      </c>
      <c r="L16" s="3">
        <v>16433000</v>
      </c>
      <c r="M16" s="3">
        <v>47786000</v>
      </c>
      <c r="N16" s="3">
        <v>35957000</v>
      </c>
      <c r="O16" s="3">
        <v>11268000</v>
      </c>
      <c r="P16" s="3">
        <v>389305000</v>
      </c>
      <c r="Q16" s="3">
        <v>3850000</v>
      </c>
      <c r="R16" s="3">
        <v>359018000</v>
      </c>
      <c r="S16" s="3">
        <v>2.8400000000000002E-2</v>
      </c>
      <c r="T16" s="3">
        <v>98059000</v>
      </c>
      <c r="U16" s="3">
        <v>20681000</v>
      </c>
      <c r="V16" s="3">
        <v>61248000</v>
      </c>
      <c r="W16" s="3">
        <v>38159000</v>
      </c>
      <c r="X16" s="3">
        <v>33692000</v>
      </c>
      <c r="Y16" s="3">
        <v>24977000</v>
      </c>
      <c r="Z16" s="3">
        <v>17559000</v>
      </c>
      <c r="AA16" s="3">
        <v>40679000</v>
      </c>
      <c r="AB16" s="3">
        <v>31748000</v>
      </c>
      <c r="AC16" s="3">
        <v>12669000</v>
      </c>
      <c r="AD16" s="3">
        <v>379471000</v>
      </c>
      <c r="AE16" s="3">
        <v>2916000</v>
      </c>
      <c r="AF16" s="3">
        <v>354147000</v>
      </c>
      <c r="AG16" s="3">
        <v>2.8400000000000002E-2</v>
      </c>
      <c r="AH16" s="26" t="s">
        <v>51</v>
      </c>
    </row>
    <row r="17" spans="1:34" ht="15">
      <c r="A17" s="4"/>
      <c r="B17" s="55"/>
      <c r="C17" s="53" t="s">
        <v>1371</v>
      </c>
      <c r="D17" s="71"/>
      <c r="E17" s="26" t="s">
        <v>87</v>
      </c>
      <c r="F17" s="3">
        <v>33586000</v>
      </c>
      <c r="G17" s="3">
        <v>17310000</v>
      </c>
      <c r="H17" s="3">
        <v>49381000</v>
      </c>
      <c r="I17" s="3">
        <v>34089000</v>
      </c>
      <c r="J17" s="3">
        <v>24514000</v>
      </c>
      <c r="K17" s="3">
        <v>20162000</v>
      </c>
      <c r="L17" s="3">
        <v>14845000</v>
      </c>
      <c r="M17" s="3">
        <v>39887000</v>
      </c>
      <c r="N17" s="3">
        <v>35580000</v>
      </c>
      <c r="O17" s="3">
        <v>11178000</v>
      </c>
      <c r="P17" s="3">
        <v>280532000</v>
      </c>
      <c r="Q17" s="3">
        <v>3804000</v>
      </c>
      <c r="R17" s="3">
        <v>250078000</v>
      </c>
      <c r="S17" s="3">
        <v>3.0586978082269001E-2</v>
      </c>
      <c r="T17" s="3">
        <v>33532000</v>
      </c>
      <c r="U17" s="3">
        <v>17399000</v>
      </c>
      <c r="V17" s="3">
        <v>49375000</v>
      </c>
      <c r="W17" s="3">
        <v>34084000</v>
      </c>
      <c r="X17" s="3">
        <v>24510000</v>
      </c>
      <c r="Y17" s="3">
        <v>20159000</v>
      </c>
      <c r="Z17" s="3">
        <v>14839000</v>
      </c>
      <c r="AA17" s="3">
        <v>39881000</v>
      </c>
      <c r="AB17" s="3">
        <v>35575000</v>
      </c>
      <c r="AC17" s="3">
        <v>11176000</v>
      </c>
      <c r="AD17" s="3">
        <v>280530000</v>
      </c>
      <c r="AE17" s="3">
        <v>3802000</v>
      </c>
      <c r="AF17" s="3">
        <v>0</v>
      </c>
      <c r="AG17" s="3">
        <v>3.0855139084493999E-2</v>
      </c>
      <c r="AH17" s="26" t="s">
        <v>87</v>
      </c>
    </row>
    <row r="18" spans="1:34" ht="15">
      <c r="A18" s="4"/>
      <c r="B18" s="55"/>
      <c r="C18" s="53" t="s">
        <v>1133</v>
      </c>
      <c r="D18" s="54"/>
      <c r="E18" s="26" t="s">
        <v>109</v>
      </c>
      <c r="F18" s="3">
        <v>220116000</v>
      </c>
      <c r="G18" s="3">
        <v>16234000</v>
      </c>
      <c r="H18" s="3">
        <v>20489000</v>
      </c>
      <c r="I18" s="3">
        <v>12722000</v>
      </c>
      <c r="J18" s="3">
        <v>9467000</v>
      </c>
      <c r="K18" s="3">
        <v>9365000</v>
      </c>
      <c r="L18" s="3">
        <v>6597000</v>
      </c>
      <c r="M18" s="3">
        <v>11295000</v>
      </c>
      <c r="N18" s="3">
        <v>1666000</v>
      </c>
      <c r="O18" s="3">
        <v>5000</v>
      </c>
      <c r="P18" s="3">
        <v>307956000</v>
      </c>
      <c r="Q18" s="3">
        <v>26000</v>
      </c>
      <c r="R18" s="3">
        <v>302813000</v>
      </c>
      <c r="S18" s="3">
        <v>2.0899999999999998E-2</v>
      </c>
      <c r="T18" s="3">
        <v>217721000</v>
      </c>
      <c r="U18" s="3">
        <v>13341000</v>
      </c>
      <c r="V18" s="3">
        <v>23519000</v>
      </c>
      <c r="W18" s="3">
        <v>12732000</v>
      </c>
      <c r="X18" s="3">
        <v>11362000</v>
      </c>
      <c r="Y18" s="3">
        <v>7325000</v>
      </c>
      <c r="Z18" s="3">
        <v>9357000</v>
      </c>
      <c r="AA18" s="3">
        <v>6709000</v>
      </c>
      <c r="AB18" s="3">
        <v>1273000</v>
      </c>
      <c r="AC18" s="3">
        <v>4110000</v>
      </c>
      <c r="AD18" s="3">
        <v>307449000</v>
      </c>
      <c r="AE18" s="3">
        <v>16000</v>
      </c>
      <c r="AF18" s="3">
        <v>303274000</v>
      </c>
      <c r="AG18" s="3">
        <v>2.0899999999999998E-2</v>
      </c>
      <c r="AH18" s="26" t="s">
        <v>109</v>
      </c>
    </row>
    <row r="19" spans="1:34" ht="15">
      <c r="A19" s="4"/>
      <c r="B19" s="55"/>
      <c r="C19" s="53" t="s">
        <v>1413</v>
      </c>
      <c r="D19" s="71"/>
      <c r="E19" s="26" t="s">
        <v>123</v>
      </c>
      <c r="F19" s="3">
        <v>215762000</v>
      </c>
      <c r="G19" s="3">
        <v>12586000</v>
      </c>
      <c r="H19" s="3">
        <v>14683000</v>
      </c>
      <c r="I19" s="3">
        <v>4374000</v>
      </c>
      <c r="J19" s="3">
        <v>3122000</v>
      </c>
      <c r="K19" s="3">
        <v>3611000</v>
      </c>
      <c r="L19" s="3">
        <v>2963000</v>
      </c>
      <c r="M19" s="3">
        <v>2973000</v>
      </c>
      <c r="N19" s="3">
        <v>1324000</v>
      </c>
      <c r="O19" s="3">
        <v>5000</v>
      </c>
      <c r="P19" s="3">
        <v>261403000</v>
      </c>
      <c r="Q19" s="3">
        <v>0</v>
      </c>
      <c r="R19" s="3">
        <v>258931000</v>
      </c>
      <c r="S19" s="3">
        <v>1.7399001541680999E-2</v>
      </c>
      <c r="T19" s="3">
        <v>0</v>
      </c>
      <c r="U19" s="3">
        <v>0</v>
      </c>
      <c r="V19" s="3">
        <v>0</v>
      </c>
      <c r="W19" s="3">
        <v>0</v>
      </c>
      <c r="X19" s="3">
        <v>0</v>
      </c>
      <c r="Y19" s="3">
        <v>0</v>
      </c>
      <c r="Z19" s="3">
        <v>0</v>
      </c>
      <c r="AA19" s="3">
        <v>0</v>
      </c>
      <c r="AB19" s="3">
        <v>0</v>
      </c>
      <c r="AC19" s="3">
        <v>0</v>
      </c>
      <c r="AD19" s="3">
        <v>0</v>
      </c>
      <c r="AE19" s="3">
        <v>0</v>
      </c>
      <c r="AF19" s="3">
        <v>0</v>
      </c>
      <c r="AG19" s="3">
        <v>1.869079292712E-2</v>
      </c>
      <c r="AH19" s="26" t="s">
        <v>123</v>
      </c>
    </row>
    <row r="20" spans="1:34" ht="15">
      <c r="A20" s="4"/>
      <c r="B20" s="55"/>
      <c r="C20" s="53" t="s">
        <v>1072</v>
      </c>
      <c r="D20" s="53"/>
      <c r="E20" s="26" t="s">
        <v>137</v>
      </c>
      <c r="F20" s="3">
        <v>-113302000</v>
      </c>
      <c r="G20" s="3">
        <v>1815000</v>
      </c>
      <c r="H20" s="3">
        <v>40209000</v>
      </c>
      <c r="I20" s="3">
        <v>23569000</v>
      </c>
      <c r="J20" s="3">
        <v>20582000</v>
      </c>
      <c r="K20" s="3">
        <v>16595000</v>
      </c>
      <c r="L20" s="3">
        <v>9836000</v>
      </c>
      <c r="M20" s="3">
        <v>36491000</v>
      </c>
      <c r="N20" s="3">
        <v>34291000</v>
      </c>
      <c r="O20" s="3">
        <v>11263000</v>
      </c>
      <c r="P20" s="3">
        <v>81349000</v>
      </c>
      <c r="Q20" s="3">
        <v>3824000</v>
      </c>
      <c r="R20" s="3">
        <v>56205000</v>
      </c>
      <c r="S20" s="38"/>
      <c r="T20" s="3">
        <v>-119662000</v>
      </c>
      <c r="U20" s="3">
        <v>7340000</v>
      </c>
      <c r="V20" s="3">
        <v>37729000</v>
      </c>
      <c r="W20" s="3">
        <v>25427000</v>
      </c>
      <c r="X20" s="3">
        <v>22330000</v>
      </c>
      <c r="Y20" s="3">
        <v>17652000</v>
      </c>
      <c r="Z20" s="3">
        <v>8202000</v>
      </c>
      <c r="AA20" s="3">
        <v>33970000</v>
      </c>
      <c r="AB20" s="3">
        <v>30475000</v>
      </c>
      <c r="AC20" s="3">
        <v>8559000</v>
      </c>
      <c r="AD20" s="3">
        <v>72022000</v>
      </c>
      <c r="AE20" s="3">
        <v>2900000</v>
      </c>
      <c r="AF20" s="3">
        <v>50873000</v>
      </c>
      <c r="AG20" s="38"/>
      <c r="AH20" s="26" t="s">
        <v>137</v>
      </c>
    </row>
    <row r="21" spans="1:34" ht="15">
      <c r="A21" s="4"/>
      <c r="B21" s="55"/>
      <c r="C21" s="53" t="s">
        <v>21</v>
      </c>
      <c r="D21" s="53"/>
      <c r="E21" s="26" t="s">
        <v>143</v>
      </c>
      <c r="F21" s="3">
        <v>-8228000</v>
      </c>
      <c r="G21" s="3">
        <v>3296000</v>
      </c>
      <c r="H21" s="3">
        <v>-12272000</v>
      </c>
      <c r="I21" s="3">
        <v>-338000</v>
      </c>
      <c r="J21" s="3">
        <v>220000</v>
      </c>
      <c r="K21" s="3">
        <v>-401000</v>
      </c>
      <c r="L21" s="3">
        <v>217000</v>
      </c>
      <c r="M21" s="3">
        <v>694000</v>
      </c>
      <c r="N21" s="3">
        <v>0</v>
      </c>
      <c r="O21" s="3">
        <v>0</v>
      </c>
      <c r="P21" s="3">
        <v>-16812000</v>
      </c>
      <c r="Q21" s="3">
        <v>0</v>
      </c>
      <c r="R21" s="3">
        <v>-16974000</v>
      </c>
      <c r="S21" s="38"/>
      <c r="T21" s="3">
        <v>-7505000</v>
      </c>
      <c r="U21" s="3">
        <v>-3964000</v>
      </c>
      <c r="V21" s="3">
        <v>-2728000</v>
      </c>
      <c r="W21" s="3">
        <v>2511000</v>
      </c>
      <c r="X21" s="3">
        <v>105000</v>
      </c>
      <c r="Y21" s="3">
        <v>313000</v>
      </c>
      <c r="Z21" s="3">
        <v>-368000</v>
      </c>
      <c r="AA21" s="3">
        <v>865000</v>
      </c>
      <c r="AB21" s="3">
        <v>75000</v>
      </c>
      <c r="AC21" s="3">
        <v>0</v>
      </c>
      <c r="AD21" s="3">
        <v>-10696000</v>
      </c>
      <c r="AE21" s="3">
        <v>0</v>
      </c>
      <c r="AF21" s="3">
        <v>-10911000</v>
      </c>
      <c r="AG21" s="38"/>
      <c r="AH21" s="26" t="s">
        <v>143</v>
      </c>
    </row>
    <row r="22" spans="1:34" ht="15">
      <c r="A22" s="4"/>
      <c r="B22" s="55"/>
      <c r="C22" s="53" t="s">
        <v>7</v>
      </c>
      <c r="D22" s="53"/>
      <c r="E22" s="26" t="s">
        <v>348</v>
      </c>
      <c r="F22" s="3">
        <v>117000</v>
      </c>
      <c r="G22" s="3">
        <v>65000</v>
      </c>
      <c r="H22" s="3">
        <v>227000</v>
      </c>
      <c r="I22" s="3">
        <v>-222000</v>
      </c>
      <c r="J22" s="3">
        <v>0</v>
      </c>
      <c r="K22" s="3">
        <v>663000</v>
      </c>
      <c r="L22" s="3">
        <v>0</v>
      </c>
      <c r="M22" s="3">
        <v>592000</v>
      </c>
      <c r="N22" s="3">
        <v>0</v>
      </c>
      <c r="O22" s="3">
        <v>0</v>
      </c>
      <c r="P22" s="3">
        <v>1442000</v>
      </c>
      <c r="Q22" s="3">
        <v>0</v>
      </c>
      <c r="R22" s="3">
        <v>1352000</v>
      </c>
      <c r="S22" s="38"/>
      <c r="T22" s="3">
        <v>140000</v>
      </c>
      <c r="U22" s="3">
        <v>494000</v>
      </c>
      <c r="V22" s="3">
        <v>462000</v>
      </c>
      <c r="W22" s="3">
        <v>243000</v>
      </c>
      <c r="X22" s="3">
        <v>0</v>
      </c>
      <c r="Y22" s="3">
        <v>0</v>
      </c>
      <c r="Z22" s="3">
        <v>634000</v>
      </c>
      <c r="AA22" s="3">
        <v>569000</v>
      </c>
      <c r="AB22" s="3">
        <v>0</v>
      </c>
      <c r="AC22" s="3">
        <v>0</v>
      </c>
      <c r="AD22" s="3">
        <v>2542000</v>
      </c>
      <c r="AE22" s="3">
        <v>0</v>
      </c>
      <c r="AF22" s="3">
        <v>2371000</v>
      </c>
      <c r="AG22" s="38"/>
      <c r="AH22" s="26" t="s">
        <v>348</v>
      </c>
    </row>
    <row r="23" spans="1:34" ht="15">
      <c r="A23" s="4"/>
      <c r="B23" s="53"/>
      <c r="C23" s="53" t="s">
        <v>1073</v>
      </c>
      <c r="D23" s="53"/>
      <c r="E23" s="26" t="s">
        <v>349</v>
      </c>
      <c r="F23" s="3">
        <v>-121413000</v>
      </c>
      <c r="G23" s="3">
        <v>5176000</v>
      </c>
      <c r="H23" s="3">
        <v>28164000</v>
      </c>
      <c r="I23" s="3">
        <v>23009000</v>
      </c>
      <c r="J23" s="3">
        <v>20802000</v>
      </c>
      <c r="K23" s="3">
        <v>16857000</v>
      </c>
      <c r="L23" s="3">
        <v>10053000</v>
      </c>
      <c r="M23" s="3">
        <v>37777000</v>
      </c>
      <c r="N23" s="3">
        <v>34291000</v>
      </c>
      <c r="O23" s="3">
        <v>11263000</v>
      </c>
      <c r="P23" s="3">
        <v>65979000</v>
      </c>
      <c r="Q23" s="3">
        <v>3824000</v>
      </c>
      <c r="R23" s="3">
        <v>40583000</v>
      </c>
      <c r="S23" s="38"/>
      <c r="T23" s="3">
        <v>-127027000</v>
      </c>
      <c r="U23" s="3">
        <v>3870000</v>
      </c>
      <c r="V23" s="3">
        <v>35463000</v>
      </c>
      <c r="W23" s="3">
        <v>28181000</v>
      </c>
      <c r="X23" s="3">
        <v>22435000</v>
      </c>
      <c r="Y23" s="3">
        <v>17965000</v>
      </c>
      <c r="Z23" s="3">
        <v>8468000</v>
      </c>
      <c r="AA23" s="3">
        <v>35404000</v>
      </c>
      <c r="AB23" s="3">
        <v>30550000</v>
      </c>
      <c r="AC23" s="3">
        <v>8559000</v>
      </c>
      <c r="AD23" s="3">
        <v>63868000</v>
      </c>
      <c r="AE23" s="3">
        <v>2900000</v>
      </c>
      <c r="AF23" s="3">
        <v>42333000</v>
      </c>
      <c r="AG23" s="38"/>
      <c r="AH23" s="26" t="s">
        <v>349</v>
      </c>
    </row>
    <row r="24" spans="1:34" ht="15">
      <c r="A24" s="4"/>
      <c r="B24" s="54" t="s">
        <v>1453</v>
      </c>
      <c r="C24" s="53" t="s">
        <v>1578</v>
      </c>
      <c r="D24" s="54"/>
      <c r="E24" s="26" t="s">
        <v>377</v>
      </c>
      <c r="F24" s="3">
        <v>23311000</v>
      </c>
      <c r="G24" s="3">
        <v>5504000</v>
      </c>
      <c r="H24" s="3">
        <v>9544000</v>
      </c>
      <c r="I24" s="3">
        <v>9615000</v>
      </c>
      <c r="J24" s="3">
        <v>10858000</v>
      </c>
      <c r="K24" s="3">
        <v>8617000</v>
      </c>
      <c r="L24" s="3">
        <v>5182000</v>
      </c>
      <c r="M24" s="3">
        <v>10844000</v>
      </c>
      <c r="N24" s="3">
        <v>1107000</v>
      </c>
      <c r="O24" s="3">
        <v>181000</v>
      </c>
      <c r="P24" s="3">
        <v>84763000</v>
      </c>
      <c r="Q24" s="3">
        <v>2208000</v>
      </c>
      <c r="R24" s="3">
        <v>78583000</v>
      </c>
      <c r="S24" s="3">
        <v>3.0300000000000001E-2</v>
      </c>
      <c r="T24" s="3">
        <v>30031000</v>
      </c>
      <c r="U24" s="3">
        <v>4294000</v>
      </c>
      <c r="V24" s="3">
        <v>7455000</v>
      </c>
      <c r="W24" s="3">
        <v>10363000</v>
      </c>
      <c r="X24" s="3">
        <v>6934000</v>
      </c>
      <c r="Y24" s="3">
        <v>7434000</v>
      </c>
      <c r="Z24" s="3">
        <v>8709000</v>
      </c>
      <c r="AA24" s="3">
        <v>8003000</v>
      </c>
      <c r="AB24" s="3">
        <v>1278000</v>
      </c>
      <c r="AC24" s="3">
        <v>176000</v>
      </c>
      <c r="AD24" s="3">
        <v>84677000</v>
      </c>
      <c r="AE24" s="3">
        <v>939000</v>
      </c>
      <c r="AF24" s="3">
        <v>78525000</v>
      </c>
      <c r="AG24" s="3">
        <v>3.0300000000000001E-2</v>
      </c>
      <c r="AH24" s="26" t="s">
        <v>377</v>
      </c>
    </row>
    <row r="25" spans="1:34" ht="15">
      <c r="A25" s="4"/>
      <c r="B25" s="55"/>
      <c r="C25" s="53" t="s">
        <v>1371</v>
      </c>
      <c r="D25" s="71"/>
      <c r="E25" s="26" t="s">
        <v>58</v>
      </c>
      <c r="F25" s="3">
        <v>8063000</v>
      </c>
      <c r="G25" s="3">
        <v>2674000</v>
      </c>
      <c r="H25" s="3">
        <v>4614000</v>
      </c>
      <c r="I25" s="3">
        <v>4797000</v>
      </c>
      <c r="J25" s="3">
        <v>3867000</v>
      </c>
      <c r="K25" s="3">
        <v>2256000</v>
      </c>
      <c r="L25" s="3">
        <v>2495000</v>
      </c>
      <c r="M25" s="3">
        <v>2619000</v>
      </c>
      <c r="N25" s="3">
        <v>690000</v>
      </c>
      <c r="O25" s="3">
        <v>0</v>
      </c>
      <c r="P25" s="3">
        <v>32075000</v>
      </c>
      <c r="Q25" s="3">
        <v>2136000</v>
      </c>
      <c r="R25" s="3">
        <v>34211000</v>
      </c>
      <c r="S25" s="3">
        <v>4.5917672835582998E-2</v>
      </c>
      <c r="T25" s="3">
        <v>0</v>
      </c>
      <c r="U25" s="3">
        <v>0</v>
      </c>
      <c r="V25" s="3">
        <v>0</v>
      </c>
      <c r="W25" s="3">
        <v>0</v>
      </c>
      <c r="X25" s="3">
        <v>0</v>
      </c>
      <c r="Y25" s="3">
        <v>0</v>
      </c>
      <c r="Z25" s="3">
        <v>0</v>
      </c>
      <c r="AA25" s="3">
        <v>0</v>
      </c>
      <c r="AB25" s="3">
        <v>0</v>
      </c>
      <c r="AC25" s="3">
        <v>0</v>
      </c>
      <c r="AD25" s="3">
        <v>0</v>
      </c>
      <c r="AE25" s="3">
        <v>0</v>
      </c>
      <c r="AF25" s="3">
        <v>0</v>
      </c>
      <c r="AG25" s="3">
        <v>3.9784875446964997E-2</v>
      </c>
      <c r="AH25" s="26" t="s">
        <v>58</v>
      </c>
    </row>
    <row r="26" spans="1:34" ht="15">
      <c r="A26" s="4"/>
      <c r="B26" s="55"/>
      <c r="C26" s="53" t="s">
        <v>1133</v>
      </c>
      <c r="D26" s="54"/>
      <c r="E26" s="26" t="s">
        <v>64</v>
      </c>
      <c r="F26" s="3">
        <v>60652000</v>
      </c>
      <c r="G26" s="3">
        <v>11686000</v>
      </c>
      <c r="H26" s="3">
        <v>23873000</v>
      </c>
      <c r="I26" s="3">
        <v>2573000</v>
      </c>
      <c r="J26" s="3">
        <v>1448000</v>
      </c>
      <c r="K26" s="3">
        <v>985000</v>
      </c>
      <c r="L26" s="3">
        <v>855000</v>
      </c>
      <c r="M26" s="3">
        <v>1047000</v>
      </c>
      <c r="N26" s="3">
        <v>345000</v>
      </c>
      <c r="O26" s="3">
        <v>4000</v>
      </c>
      <c r="P26" s="3">
        <v>103468000</v>
      </c>
      <c r="Q26" s="3">
        <v>4000</v>
      </c>
      <c r="R26" s="3">
        <v>102503000</v>
      </c>
      <c r="S26" s="3">
        <v>1.3899999999999999E-2</v>
      </c>
      <c r="T26" s="3">
        <v>-32463000</v>
      </c>
      <c r="U26" s="3">
        <v>-8597000</v>
      </c>
      <c r="V26" s="3">
        <v>-8740000</v>
      </c>
      <c r="W26" s="3">
        <v>7360000</v>
      </c>
      <c r="X26" s="3">
        <v>5950000</v>
      </c>
      <c r="Y26" s="3">
        <v>6540000</v>
      </c>
      <c r="Z26" s="3">
        <v>7935000</v>
      </c>
      <c r="AA26" s="3">
        <v>7147000</v>
      </c>
      <c r="AB26" s="3">
        <v>927000</v>
      </c>
      <c r="AC26" s="3">
        <v>104000</v>
      </c>
      <c r="AD26" s="3">
        <v>-13837000</v>
      </c>
      <c r="AE26" s="3">
        <v>932000</v>
      </c>
      <c r="AF26" s="3">
        <v>-19612000</v>
      </c>
      <c r="AG26" s="3">
        <v>1.3899999999999999E-2</v>
      </c>
      <c r="AH26" s="26" t="s">
        <v>64</v>
      </c>
    </row>
    <row r="27" spans="1:34" ht="15">
      <c r="A27" s="4"/>
      <c r="B27" s="55"/>
      <c r="C27" s="53" t="s">
        <v>1413</v>
      </c>
      <c r="D27" s="71"/>
      <c r="E27" s="26" t="s">
        <v>68</v>
      </c>
      <c r="F27" s="3">
        <v>57189000</v>
      </c>
      <c r="G27" s="3">
        <v>10227000</v>
      </c>
      <c r="H27" s="3">
        <v>20833000</v>
      </c>
      <c r="I27" s="3">
        <v>1744000</v>
      </c>
      <c r="J27" s="3">
        <v>839000</v>
      </c>
      <c r="K27" s="3">
        <v>716000</v>
      </c>
      <c r="L27" s="3">
        <v>670000</v>
      </c>
      <c r="M27" s="3">
        <v>387000</v>
      </c>
      <c r="N27" s="3">
        <v>326000</v>
      </c>
      <c r="O27" s="3">
        <v>0</v>
      </c>
      <c r="P27" s="3">
        <v>92931000</v>
      </c>
      <c r="Q27" s="3">
        <v>0</v>
      </c>
      <c r="R27" s="3">
        <v>92931000</v>
      </c>
      <c r="S27" s="3">
        <v>2.0574835123168999E-2</v>
      </c>
      <c r="T27" s="3">
        <v>0</v>
      </c>
      <c r="U27" s="3">
        <v>0</v>
      </c>
      <c r="V27" s="3">
        <v>0</v>
      </c>
      <c r="W27" s="3">
        <v>0</v>
      </c>
      <c r="X27" s="3">
        <v>0</v>
      </c>
      <c r="Y27" s="3">
        <v>0</v>
      </c>
      <c r="Z27" s="3">
        <v>0</v>
      </c>
      <c r="AA27" s="3">
        <v>0</v>
      </c>
      <c r="AB27" s="3">
        <v>0</v>
      </c>
      <c r="AC27" s="3">
        <v>0</v>
      </c>
      <c r="AD27" s="3">
        <v>0</v>
      </c>
      <c r="AE27" s="3">
        <v>0</v>
      </c>
      <c r="AF27" s="3">
        <v>0</v>
      </c>
      <c r="AG27" s="3">
        <v>1.296783638746E-2</v>
      </c>
      <c r="AH27" s="26" t="s">
        <v>68</v>
      </c>
    </row>
    <row r="28" spans="1:34" ht="15">
      <c r="A28" s="4"/>
      <c r="B28" s="55"/>
      <c r="C28" s="53" t="s">
        <v>1072</v>
      </c>
      <c r="D28" s="54"/>
      <c r="E28" s="26" t="s">
        <v>75</v>
      </c>
      <c r="F28" s="3">
        <v>-37341000</v>
      </c>
      <c r="G28" s="3">
        <v>-6182000</v>
      </c>
      <c r="H28" s="3">
        <v>-14329000</v>
      </c>
      <c r="I28" s="3">
        <v>7042000</v>
      </c>
      <c r="J28" s="3">
        <v>9410000</v>
      </c>
      <c r="K28" s="3">
        <v>7632000</v>
      </c>
      <c r="L28" s="3">
        <v>4327000</v>
      </c>
      <c r="M28" s="3">
        <v>9797000</v>
      </c>
      <c r="N28" s="3">
        <v>762000</v>
      </c>
      <c r="O28" s="3">
        <v>177000</v>
      </c>
      <c r="P28" s="3">
        <v>-18705000</v>
      </c>
      <c r="Q28" s="3">
        <v>2204000</v>
      </c>
      <c r="R28" s="3">
        <v>-23920000</v>
      </c>
      <c r="S28" s="38"/>
      <c r="T28" s="3">
        <v>62494000</v>
      </c>
      <c r="U28" s="3">
        <v>12891000</v>
      </c>
      <c r="V28" s="3">
        <v>16195000</v>
      </c>
      <c r="W28" s="3">
        <v>3003000</v>
      </c>
      <c r="X28" s="3">
        <v>984000</v>
      </c>
      <c r="Y28" s="3">
        <v>894000</v>
      </c>
      <c r="Z28" s="3">
        <v>774000</v>
      </c>
      <c r="AA28" s="3">
        <v>856000</v>
      </c>
      <c r="AB28" s="3">
        <v>351000</v>
      </c>
      <c r="AC28" s="3">
        <v>72000</v>
      </c>
      <c r="AD28" s="3">
        <v>98514000</v>
      </c>
      <c r="AE28" s="3">
        <v>7000</v>
      </c>
      <c r="AF28" s="3">
        <v>98137000</v>
      </c>
      <c r="AG28" s="38"/>
      <c r="AH28" s="26" t="s">
        <v>75</v>
      </c>
    </row>
    <row r="29" spans="1:34" ht="15">
      <c r="A29" s="4"/>
      <c r="B29" s="55"/>
      <c r="C29" s="53" t="s">
        <v>1385</v>
      </c>
      <c r="D29" s="71"/>
      <c r="E29" s="26" t="s">
        <v>78</v>
      </c>
      <c r="F29" s="3">
        <v>-28674000</v>
      </c>
      <c r="G29" s="3">
        <v>-5058000</v>
      </c>
      <c r="H29" s="3">
        <v>-14744000</v>
      </c>
      <c r="I29" s="3">
        <v>5658000</v>
      </c>
      <c r="J29" s="3">
        <v>8407000</v>
      </c>
      <c r="K29" s="3">
        <v>7088000</v>
      </c>
      <c r="L29" s="3">
        <v>3962000</v>
      </c>
      <c r="M29" s="3">
        <v>8887000</v>
      </c>
      <c r="N29" s="3">
        <v>346000</v>
      </c>
      <c r="O29" s="3">
        <v>179000</v>
      </c>
      <c r="P29" s="3">
        <v>-13949000</v>
      </c>
      <c r="Q29" s="3">
        <v>1723000</v>
      </c>
      <c r="R29" s="3">
        <v>18002000</v>
      </c>
      <c r="S29" s="38"/>
      <c r="T29" s="3">
        <v>0</v>
      </c>
      <c r="U29" s="3">
        <v>0</v>
      </c>
      <c r="V29" s="3">
        <v>0</v>
      </c>
      <c r="W29" s="3">
        <v>0</v>
      </c>
      <c r="X29" s="3">
        <v>0</v>
      </c>
      <c r="Y29" s="3">
        <v>0</v>
      </c>
      <c r="Z29" s="3">
        <v>0</v>
      </c>
      <c r="AA29" s="3">
        <v>0</v>
      </c>
      <c r="AB29" s="3">
        <v>0</v>
      </c>
      <c r="AC29" s="3">
        <v>0</v>
      </c>
      <c r="AD29" s="3">
        <v>0</v>
      </c>
      <c r="AE29" s="3">
        <v>0</v>
      </c>
      <c r="AF29" s="3">
        <v>0</v>
      </c>
      <c r="AG29" s="38"/>
      <c r="AH29" s="26" t="s">
        <v>78</v>
      </c>
    </row>
    <row r="30" spans="1:34" ht="15">
      <c r="A30" s="4"/>
      <c r="B30" s="55"/>
      <c r="C30" s="53" t="s">
        <v>1384</v>
      </c>
      <c r="D30" s="71"/>
      <c r="E30" s="26" t="s">
        <v>80</v>
      </c>
      <c r="F30" s="3">
        <v>13016000</v>
      </c>
      <c r="G30" s="3">
        <v>-3346000</v>
      </c>
      <c r="H30" s="3">
        <v>-3373000</v>
      </c>
      <c r="I30" s="3">
        <v>3284000</v>
      </c>
      <c r="J30" s="3">
        <v>3345000</v>
      </c>
      <c r="K30" s="3">
        <v>1957000</v>
      </c>
      <c r="L30" s="3">
        <v>1765000</v>
      </c>
      <c r="M30" s="3">
        <v>1166000</v>
      </c>
      <c r="N30" s="3">
        <v>143000</v>
      </c>
      <c r="O30" s="3">
        <v>166000</v>
      </c>
      <c r="P30" s="3">
        <v>18123000</v>
      </c>
      <c r="Q30" s="3">
        <v>-2000</v>
      </c>
      <c r="R30" s="3">
        <v>16954000</v>
      </c>
      <c r="S30" s="38"/>
      <c r="T30" s="3">
        <v>0</v>
      </c>
      <c r="U30" s="3">
        <v>0</v>
      </c>
      <c r="V30" s="3">
        <v>0</v>
      </c>
      <c r="W30" s="3">
        <v>0</v>
      </c>
      <c r="X30" s="3">
        <v>0</v>
      </c>
      <c r="Y30" s="3">
        <v>0</v>
      </c>
      <c r="Z30" s="3">
        <v>0</v>
      </c>
      <c r="AA30" s="3">
        <v>0</v>
      </c>
      <c r="AB30" s="3">
        <v>0</v>
      </c>
      <c r="AC30" s="3">
        <v>0</v>
      </c>
      <c r="AD30" s="3">
        <v>0</v>
      </c>
      <c r="AE30" s="3">
        <v>0</v>
      </c>
      <c r="AF30" s="3">
        <v>0</v>
      </c>
      <c r="AG30" s="38"/>
      <c r="AH30" s="26" t="s">
        <v>80</v>
      </c>
    </row>
    <row r="31" spans="1:34" ht="15">
      <c r="A31" s="4"/>
      <c r="B31" s="55"/>
      <c r="C31" s="53" t="s">
        <v>21</v>
      </c>
      <c r="D31" s="53"/>
      <c r="E31" s="26" t="s">
        <v>81</v>
      </c>
      <c r="F31" s="3">
        <v>8220000</v>
      </c>
      <c r="G31" s="3">
        <v>-3322000</v>
      </c>
      <c r="H31" s="3">
        <v>12346000</v>
      </c>
      <c r="I31" s="3">
        <v>348000</v>
      </c>
      <c r="J31" s="3">
        <v>-161000</v>
      </c>
      <c r="K31" s="3">
        <v>395000</v>
      </c>
      <c r="L31" s="3">
        <v>-216000</v>
      </c>
      <c r="M31" s="3">
        <v>-791000</v>
      </c>
      <c r="N31" s="3">
        <v>-7000</v>
      </c>
      <c r="O31" s="3">
        <v>0</v>
      </c>
      <c r="P31" s="3">
        <v>16812000</v>
      </c>
      <c r="Q31" s="3">
        <v>0</v>
      </c>
      <c r="R31" s="3">
        <v>16974000</v>
      </c>
      <c r="S31" s="38"/>
      <c r="T31" s="3">
        <v>7481000</v>
      </c>
      <c r="U31" s="3">
        <v>3945000</v>
      </c>
      <c r="V31" s="3">
        <v>2780000</v>
      </c>
      <c r="W31" s="3">
        <v>-2496000</v>
      </c>
      <c r="X31" s="3">
        <v>-89000</v>
      </c>
      <c r="Y31" s="3">
        <v>-253000</v>
      </c>
      <c r="Z31" s="3">
        <v>349000</v>
      </c>
      <c r="AA31" s="3">
        <v>-946000</v>
      </c>
      <c r="AB31" s="3">
        <v>0</v>
      </c>
      <c r="AC31" s="3">
        <v>0</v>
      </c>
      <c r="AD31" s="3">
        <v>10771000</v>
      </c>
      <c r="AE31" s="3">
        <v>0</v>
      </c>
      <c r="AF31" s="3">
        <v>10911000</v>
      </c>
      <c r="AG31" s="38"/>
      <c r="AH31" s="26" t="s">
        <v>81</v>
      </c>
    </row>
    <row r="32" spans="1:34" ht="15">
      <c r="A32" s="4"/>
      <c r="B32" s="55"/>
      <c r="C32" s="53" t="s">
        <v>7</v>
      </c>
      <c r="D32" s="53"/>
      <c r="E32" s="26" t="s">
        <v>82</v>
      </c>
      <c r="F32" s="3">
        <v>-117000</v>
      </c>
      <c r="G32" s="3">
        <v>-65000</v>
      </c>
      <c r="H32" s="3">
        <v>-227000</v>
      </c>
      <c r="I32" s="3">
        <v>222000</v>
      </c>
      <c r="J32" s="3">
        <v>0</v>
      </c>
      <c r="K32" s="3">
        <v>-663000</v>
      </c>
      <c r="L32" s="3">
        <v>0</v>
      </c>
      <c r="M32" s="3">
        <v>-592000</v>
      </c>
      <c r="N32" s="3">
        <v>0</v>
      </c>
      <c r="O32" s="3">
        <v>0</v>
      </c>
      <c r="P32" s="3">
        <v>-1442000</v>
      </c>
      <c r="Q32" s="3">
        <v>0</v>
      </c>
      <c r="R32" s="3">
        <v>-1352000</v>
      </c>
      <c r="S32" s="38"/>
      <c r="T32" s="3">
        <v>-140000</v>
      </c>
      <c r="U32" s="3">
        <v>-494000</v>
      </c>
      <c r="V32" s="3">
        <v>-462000</v>
      </c>
      <c r="W32" s="3">
        <v>-243000</v>
      </c>
      <c r="X32" s="3">
        <v>0</v>
      </c>
      <c r="Y32" s="3">
        <v>0</v>
      </c>
      <c r="Z32" s="3">
        <v>-634000</v>
      </c>
      <c r="AA32" s="3">
        <v>-569000</v>
      </c>
      <c r="AB32" s="3">
        <v>0</v>
      </c>
      <c r="AC32" s="3">
        <v>0</v>
      </c>
      <c r="AD32" s="3">
        <v>-2542000</v>
      </c>
      <c r="AE32" s="3">
        <v>0</v>
      </c>
      <c r="AF32" s="3">
        <v>-2371000</v>
      </c>
      <c r="AG32" s="38"/>
      <c r="AH32" s="26" t="s">
        <v>82</v>
      </c>
    </row>
    <row r="33" spans="1:34" ht="15">
      <c r="A33" s="4"/>
      <c r="B33" s="53"/>
      <c r="C33" s="53" t="s">
        <v>1073</v>
      </c>
      <c r="D33" s="53"/>
      <c r="E33" s="26" t="s">
        <v>84</v>
      </c>
      <c r="F33" s="3">
        <v>-29238000</v>
      </c>
      <c r="G33" s="3">
        <v>-9569000</v>
      </c>
      <c r="H33" s="3">
        <v>-2210000</v>
      </c>
      <c r="I33" s="3">
        <v>7612000</v>
      </c>
      <c r="J33" s="3">
        <v>9249000</v>
      </c>
      <c r="K33" s="3">
        <v>7364000</v>
      </c>
      <c r="L33" s="3">
        <v>4111000</v>
      </c>
      <c r="M33" s="3">
        <v>8414000</v>
      </c>
      <c r="N33" s="3">
        <v>755000</v>
      </c>
      <c r="O33" s="3">
        <v>177000</v>
      </c>
      <c r="P33" s="3">
        <v>-3335000</v>
      </c>
      <c r="Q33" s="3">
        <v>2204000</v>
      </c>
      <c r="R33" s="3">
        <v>-8298000</v>
      </c>
      <c r="S33" s="38"/>
      <c r="T33" s="3">
        <v>69835000</v>
      </c>
      <c r="U33" s="3">
        <v>16342000</v>
      </c>
      <c r="V33" s="3">
        <v>18513000</v>
      </c>
      <c r="W33" s="3">
        <v>264000</v>
      </c>
      <c r="X33" s="3">
        <v>895000</v>
      </c>
      <c r="Y33" s="3">
        <v>641000</v>
      </c>
      <c r="Z33" s="3">
        <v>489000</v>
      </c>
      <c r="AA33" s="3">
        <v>-659000</v>
      </c>
      <c r="AB33" s="3">
        <v>351000</v>
      </c>
      <c r="AC33" s="3">
        <v>72000</v>
      </c>
      <c r="AD33" s="3">
        <v>106743000</v>
      </c>
      <c r="AE33" s="3">
        <v>7000</v>
      </c>
      <c r="AF33" s="3">
        <v>106677000</v>
      </c>
      <c r="AG33" s="38"/>
      <c r="AH33" s="26" t="s">
        <v>84</v>
      </c>
    </row>
    <row r="34" spans="1:34" ht="15">
      <c r="A34" s="4"/>
      <c r="B34" s="54" t="s">
        <v>1618</v>
      </c>
      <c r="C34" s="53" t="s">
        <v>1578</v>
      </c>
      <c r="D34" s="54"/>
      <c r="E34" s="26" t="s">
        <v>85</v>
      </c>
      <c r="F34" s="3">
        <v>130125000</v>
      </c>
      <c r="G34" s="3">
        <v>23553000</v>
      </c>
      <c r="H34" s="3">
        <v>70242000</v>
      </c>
      <c r="I34" s="3">
        <v>45906000</v>
      </c>
      <c r="J34" s="3">
        <v>40907000</v>
      </c>
      <c r="K34" s="3">
        <v>34577000</v>
      </c>
      <c r="L34" s="3">
        <v>21615000</v>
      </c>
      <c r="M34" s="3">
        <v>58630000</v>
      </c>
      <c r="N34" s="3">
        <v>37064000</v>
      </c>
      <c r="O34" s="3">
        <v>11449000</v>
      </c>
      <c r="P34" s="3">
        <v>474068000</v>
      </c>
      <c r="Q34" s="3">
        <v>6058000</v>
      </c>
      <c r="R34" s="3">
        <v>437601000</v>
      </c>
      <c r="S34" s="3">
        <v>2.87E-2</v>
      </c>
      <c r="T34" s="3">
        <v>128090000</v>
      </c>
      <c r="U34" s="3">
        <v>24975000</v>
      </c>
      <c r="V34" s="3">
        <v>68703000</v>
      </c>
      <c r="W34" s="3">
        <v>48522000</v>
      </c>
      <c r="X34" s="3">
        <v>40626000</v>
      </c>
      <c r="Y34" s="3">
        <v>32411000</v>
      </c>
      <c r="Z34" s="3">
        <v>26268000</v>
      </c>
      <c r="AA34" s="3">
        <v>48682000</v>
      </c>
      <c r="AB34" s="3">
        <v>33026000</v>
      </c>
      <c r="AC34" s="3">
        <v>12845000</v>
      </c>
      <c r="AD34" s="3">
        <v>464148000</v>
      </c>
      <c r="AE34" s="3">
        <v>3855000</v>
      </c>
      <c r="AF34" s="3">
        <v>432672000</v>
      </c>
      <c r="AG34" s="3">
        <v>2.87E-2</v>
      </c>
      <c r="AH34" s="26" t="s">
        <v>85</v>
      </c>
    </row>
    <row r="35" spans="1:34" ht="15">
      <c r="A35" s="4"/>
      <c r="B35" s="55"/>
      <c r="C35" s="53" t="s">
        <v>1371</v>
      </c>
      <c r="D35" s="71"/>
      <c r="E35" s="26" t="s">
        <v>90</v>
      </c>
      <c r="F35" s="3">
        <v>41649000</v>
      </c>
      <c r="G35" s="3">
        <v>19984000</v>
      </c>
      <c r="H35" s="3">
        <v>53995000</v>
      </c>
      <c r="I35" s="3">
        <v>38886000</v>
      </c>
      <c r="J35" s="3">
        <v>28381000</v>
      </c>
      <c r="K35" s="3">
        <v>22418000</v>
      </c>
      <c r="L35" s="3">
        <v>17340000</v>
      </c>
      <c r="M35" s="3">
        <v>42506000</v>
      </c>
      <c r="N35" s="3">
        <v>36270000</v>
      </c>
      <c r="O35" s="3">
        <v>11178000</v>
      </c>
      <c r="P35" s="3">
        <v>312607000</v>
      </c>
      <c r="Q35" s="3">
        <v>5940000</v>
      </c>
      <c r="R35" s="3">
        <v>284289000</v>
      </c>
      <c r="S35" s="3">
        <v>1.9199999999999998E-2</v>
      </c>
      <c r="T35" s="3">
        <v>33532000</v>
      </c>
      <c r="U35" s="3">
        <v>17399000</v>
      </c>
      <c r="V35" s="3">
        <v>49375000</v>
      </c>
      <c r="W35" s="3">
        <v>34084000</v>
      </c>
      <c r="X35" s="3">
        <v>24510000</v>
      </c>
      <c r="Y35" s="3">
        <v>20159000</v>
      </c>
      <c r="Z35" s="3">
        <v>14839000</v>
      </c>
      <c r="AA35" s="3">
        <v>39881000</v>
      </c>
      <c r="AB35" s="3">
        <v>35575000</v>
      </c>
      <c r="AC35" s="3">
        <v>11176000</v>
      </c>
      <c r="AD35" s="3">
        <v>280530000</v>
      </c>
      <c r="AE35" s="3">
        <v>3802000</v>
      </c>
      <c r="AF35" s="3">
        <v>0</v>
      </c>
      <c r="AG35" s="3">
        <v>1.9199999999999998E-2</v>
      </c>
      <c r="AH35" s="26" t="s">
        <v>90</v>
      </c>
    </row>
    <row r="36" spans="1:34" ht="15">
      <c r="A36" s="4"/>
      <c r="B36" s="55"/>
      <c r="C36" s="53" t="s">
        <v>1133</v>
      </c>
      <c r="D36" s="54"/>
      <c r="E36" s="26" t="s">
        <v>94</v>
      </c>
      <c r="F36" s="3">
        <v>280768000</v>
      </c>
      <c r="G36" s="3">
        <v>27920000</v>
      </c>
      <c r="H36" s="3">
        <v>44362000</v>
      </c>
      <c r="I36" s="3">
        <v>15295000</v>
      </c>
      <c r="J36" s="3">
        <v>10915000</v>
      </c>
      <c r="K36" s="3">
        <v>10350000</v>
      </c>
      <c r="L36" s="3">
        <v>7452000</v>
      </c>
      <c r="M36" s="3">
        <v>12342000</v>
      </c>
      <c r="N36" s="3">
        <v>2011000</v>
      </c>
      <c r="O36" s="3">
        <v>9000</v>
      </c>
      <c r="P36" s="3">
        <v>411424000</v>
      </c>
      <c r="Q36" s="3">
        <v>30000</v>
      </c>
      <c r="R36" s="3">
        <v>405316000</v>
      </c>
      <c r="S36" s="3">
        <v>3.1800000000000002E-2</v>
      </c>
      <c r="T36" s="3">
        <v>185258000</v>
      </c>
      <c r="U36" s="3">
        <v>4744000</v>
      </c>
      <c r="V36" s="3">
        <v>14779000</v>
      </c>
      <c r="W36" s="3">
        <v>20092000</v>
      </c>
      <c r="X36" s="3">
        <v>17312000</v>
      </c>
      <c r="Y36" s="3">
        <v>13865000</v>
      </c>
      <c r="Z36" s="3">
        <v>17292000</v>
      </c>
      <c r="AA36" s="3">
        <v>13856000</v>
      </c>
      <c r="AB36" s="3">
        <v>2200000</v>
      </c>
      <c r="AC36" s="3">
        <v>4214000</v>
      </c>
      <c r="AD36" s="3">
        <v>293612000</v>
      </c>
      <c r="AE36" s="3">
        <v>948000</v>
      </c>
      <c r="AF36" s="3">
        <v>283662000</v>
      </c>
      <c r="AG36" s="3">
        <v>3.1800000000000002E-2</v>
      </c>
      <c r="AH36" s="26" t="s">
        <v>94</v>
      </c>
    </row>
    <row r="37" spans="1:34" ht="15">
      <c r="A37" s="4"/>
      <c r="B37" s="55"/>
      <c r="C37" s="53" t="s">
        <v>1413</v>
      </c>
      <c r="D37" s="71"/>
      <c r="E37" s="26" t="s">
        <v>95</v>
      </c>
      <c r="F37" s="3">
        <v>272951000</v>
      </c>
      <c r="G37" s="3">
        <v>22813000</v>
      </c>
      <c r="H37" s="3">
        <v>35516000</v>
      </c>
      <c r="I37" s="3">
        <v>6118000</v>
      </c>
      <c r="J37" s="3">
        <v>3961000</v>
      </c>
      <c r="K37" s="3">
        <v>4327000</v>
      </c>
      <c r="L37" s="3">
        <v>3633000</v>
      </c>
      <c r="M37" s="3">
        <v>3360000</v>
      </c>
      <c r="N37" s="3">
        <v>1650000</v>
      </c>
      <c r="O37" s="3">
        <v>5000</v>
      </c>
      <c r="P37" s="3">
        <v>354334000</v>
      </c>
      <c r="Q37" s="3">
        <v>0</v>
      </c>
      <c r="R37" s="3">
        <v>351862000</v>
      </c>
      <c r="S37" s="3">
        <v>1.7100000000000001E-2</v>
      </c>
      <c r="T37" s="3">
        <v>0</v>
      </c>
      <c r="U37" s="3">
        <v>0</v>
      </c>
      <c r="V37" s="3">
        <v>0</v>
      </c>
      <c r="W37" s="3">
        <v>0</v>
      </c>
      <c r="X37" s="3">
        <v>0</v>
      </c>
      <c r="Y37" s="3">
        <v>0</v>
      </c>
      <c r="Z37" s="3">
        <v>0</v>
      </c>
      <c r="AA37" s="3">
        <v>0</v>
      </c>
      <c r="AB37" s="3">
        <v>0</v>
      </c>
      <c r="AC37" s="3">
        <v>0</v>
      </c>
      <c r="AD37" s="3">
        <v>0</v>
      </c>
      <c r="AE37" s="3">
        <v>0</v>
      </c>
      <c r="AF37" s="3">
        <v>0</v>
      </c>
      <c r="AG37" s="3">
        <v>1.7100000000000001E-2</v>
      </c>
      <c r="AH37" s="26" t="s">
        <v>95</v>
      </c>
    </row>
    <row r="38" spans="1:34" ht="15">
      <c r="A38" s="4"/>
      <c r="B38" s="55"/>
      <c r="C38" s="53" t="s">
        <v>1072</v>
      </c>
      <c r="D38" s="53"/>
      <c r="E38" s="26" t="s">
        <v>97</v>
      </c>
      <c r="F38" s="3">
        <v>-150643000</v>
      </c>
      <c r="G38" s="3">
        <v>-4367000</v>
      </c>
      <c r="H38" s="3">
        <v>25880000</v>
      </c>
      <c r="I38" s="3">
        <v>30611000</v>
      </c>
      <c r="J38" s="3">
        <v>29992000</v>
      </c>
      <c r="K38" s="3">
        <v>24227000</v>
      </c>
      <c r="L38" s="3">
        <v>14163000</v>
      </c>
      <c r="M38" s="3">
        <v>46288000</v>
      </c>
      <c r="N38" s="3">
        <v>35053000</v>
      </c>
      <c r="O38" s="3">
        <v>11440000</v>
      </c>
      <c r="P38" s="3">
        <v>62644000</v>
      </c>
      <c r="Q38" s="3">
        <v>6028000</v>
      </c>
      <c r="R38" s="3">
        <v>32285000</v>
      </c>
      <c r="S38" s="3">
        <v>0</v>
      </c>
      <c r="T38" s="3">
        <v>-57168000</v>
      </c>
      <c r="U38" s="3">
        <v>20231000</v>
      </c>
      <c r="V38" s="3">
        <v>53924000</v>
      </c>
      <c r="W38" s="3">
        <v>28430000</v>
      </c>
      <c r="X38" s="3">
        <v>23314000</v>
      </c>
      <c r="Y38" s="3">
        <v>18546000</v>
      </c>
      <c r="Z38" s="3">
        <v>8976000</v>
      </c>
      <c r="AA38" s="3">
        <v>34826000</v>
      </c>
      <c r="AB38" s="3">
        <v>30826000</v>
      </c>
      <c r="AC38" s="3">
        <v>8631000</v>
      </c>
      <c r="AD38" s="3">
        <v>170536000</v>
      </c>
      <c r="AE38" s="3">
        <v>2907000</v>
      </c>
      <c r="AF38" s="3">
        <v>149010000</v>
      </c>
      <c r="AG38" s="3">
        <v>0</v>
      </c>
      <c r="AH38" s="26" t="s">
        <v>97</v>
      </c>
    </row>
    <row r="39" spans="1:34" ht="15">
      <c r="A39" s="4"/>
      <c r="B39" s="54"/>
      <c r="C39" s="54" t="s">
        <v>1590</v>
      </c>
      <c r="D39" s="54"/>
      <c r="E39" s="28" t="s">
        <v>99</v>
      </c>
      <c r="F39" s="2"/>
      <c r="G39" s="2"/>
      <c r="H39" s="2"/>
      <c r="I39" s="2"/>
      <c r="J39" s="2"/>
      <c r="K39" s="2"/>
      <c r="L39" s="2"/>
      <c r="M39" s="2"/>
      <c r="N39" s="2"/>
      <c r="O39" s="2"/>
      <c r="P39" s="2"/>
      <c r="Q39" s="23">
        <v>6016000</v>
      </c>
      <c r="R39" s="23">
        <v>6016000</v>
      </c>
      <c r="S39" s="2"/>
      <c r="T39" s="2"/>
      <c r="U39" s="2"/>
      <c r="V39" s="2"/>
      <c r="W39" s="2"/>
      <c r="X39" s="2"/>
      <c r="Y39" s="2"/>
      <c r="Z39" s="2"/>
      <c r="AA39" s="2"/>
      <c r="AB39" s="2"/>
      <c r="AC39" s="2"/>
      <c r="AD39" s="2"/>
      <c r="AE39" s="23">
        <v>4655000</v>
      </c>
      <c r="AF39" s="23">
        <v>4655000</v>
      </c>
      <c r="AG39" s="2"/>
      <c r="AH39" s="28" t="s">
        <v>99</v>
      </c>
    </row>
  </sheetData>
  <mergeCells count="59">
    <mergeCell ref="B34:B39"/>
    <mergeCell ref="C34:D34"/>
    <mergeCell ref="C35:D35"/>
    <mergeCell ref="C36:D36"/>
    <mergeCell ref="C37:D37"/>
    <mergeCell ref="C38:D38"/>
    <mergeCell ref="C39:D39"/>
    <mergeCell ref="B24:B33"/>
    <mergeCell ref="C24:D24"/>
    <mergeCell ref="C25:D25"/>
    <mergeCell ref="C26:D26"/>
    <mergeCell ref="C27:D27"/>
    <mergeCell ref="C28:D28"/>
    <mergeCell ref="C29:D29"/>
    <mergeCell ref="C30:D30"/>
    <mergeCell ref="C31:D31"/>
    <mergeCell ref="C32:D32"/>
    <mergeCell ref="C33:D33"/>
    <mergeCell ref="B16:B23"/>
    <mergeCell ref="C16:D16"/>
    <mergeCell ref="C17:D17"/>
    <mergeCell ref="C18:D18"/>
    <mergeCell ref="C19:D19"/>
    <mergeCell ref="C20:D20"/>
    <mergeCell ref="C21:D21"/>
    <mergeCell ref="C22:D22"/>
    <mergeCell ref="C23:D23"/>
    <mergeCell ref="W13:W14"/>
    <mergeCell ref="X13:X14"/>
    <mergeCell ref="Y13:Y14"/>
    <mergeCell ref="Z13:Z14"/>
    <mergeCell ref="T12:AG12"/>
    <mergeCell ref="AG13:AG14"/>
    <mergeCell ref="AA13:AA14"/>
    <mergeCell ref="AB13:AB14"/>
    <mergeCell ref="AC13:AC14"/>
    <mergeCell ref="AD13:AD14"/>
    <mergeCell ref="AE13:AF13"/>
    <mergeCell ref="V13:V14"/>
    <mergeCell ref="F13:F14"/>
    <mergeCell ref="G13:G14"/>
    <mergeCell ref="H13:H14"/>
    <mergeCell ref="I13:I14"/>
    <mergeCell ref="J13:J14"/>
    <mergeCell ref="K13:K14"/>
    <mergeCell ref="L13:L14"/>
    <mergeCell ref="M13:M14"/>
    <mergeCell ref="N13:N14"/>
    <mergeCell ref="O13:O14"/>
    <mergeCell ref="P13:P14"/>
    <mergeCell ref="Q13:R13"/>
    <mergeCell ref="S13:S14"/>
    <mergeCell ref="T13:T14"/>
    <mergeCell ref="U13:U14"/>
    <mergeCell ref="A1:C1"/>
    <mergeCell ref="A2:C2"/>
    <mergeCell ref="D4:E4"/>
    <mergeCell ref="B10:H10"/>
    <mergeCell ref="F12:S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'@lists'!$A$78:$B$78</xm:f>
          </x14:formula1>
          <xm:sqref>C8</xm:sqref>
        </x14:dataValidation>
      </x14:dataValidations>
    </ext>
  </extLst>
</worksheet>
</file>

<file path=xl/worksheets/sheet78.xml><?xml version="1.0" encoding="utf-8"?>
<worksheet xmlns="http://schemas.openxmlformats.org/spreadsheetml/2006/main" xmlns:r="http://schemas.openxmlformats.org/officeDocument/2006/relationships">
  <sheetPr>
    <outlinePr summaryBelow="0" summaryRight="0"/>
  </sheetPr>
  <dimension ref="A1:AH39"/>
  <sheetViews>
    <sheetView workbookViewId="0"/>
  </sheetViews>
  <sheetFormatPr defaultColWidth="11.44140625" defaultRowHeight="13.2"/>
  <cols>
    <col min="1" max="1" width="2.88671875" customWidth="1"/>
    <col min="2" max="2" width="14.5546875" customWidth="1"/>
    <col min="3" max="3" width="21.5546875" customWidth="1"/>
    <col min="4" max="4" width="13.44140625" customWidth="1"/>
    <col min="5" max="5" width="8.33203125" customWidth="1"/>
    <col min="6" max="33" width="21.5546875" customWidth="1"/>
    <col min="34" max="34" width="8.33203125" customWidth="1"/>
  </cols>
  <sheetData>
    <row r="1" spans="1:34" ht="15">
      <c r="A1" s="47" t="s">
        <v>862</v>
      </c>
      <c r="B1" s="48"/>
      <c r="C1" s="48"/>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34" ht="15">
      <c r="A2" s="47" t="s">
        <v>1043</v>
      </c>
      <c r="B2" s="48"/>
      <c r="C2" s="48"/>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1:34" ht="14.1"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34" ht="15">
      <c r="A4" s="14"/>
      <c r="B4" s="18" t="s">
        <v>842</v>
      </c>
      <c r="C4" s="24" t="s">
        <v>69</v>
      </c>
      <c r="D4" s="49" t="str">
        <f>IF(C4&lt;&gt;"",VLOOKUP(C4,'@Entities'!A2:B71,2,0),"")</f>
        <v>בנק הפועלים בע"מ</v>
      </c>
      <c r="E4" s="50"/>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ht="15">
      <c r="A5" s="11"/>
      <c r="B5" s="11" t="s">
        <v>2104</v>
      </c>
      <c r="C5" s="9">
        <v>43465</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spans="1:34" ht="15">
      <c r="A6" s="11"/>
      <c r="B6" s="20" t="str">
        <f>"סוג מטבע"&amp;IF(C6="ILS","אלפי ש""""ח","")</f>
        <v>סוג מטבעאלפי ש""ח</v>
      </c>
      <c r="C6" s="25" t="s">
        <v>556</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15">
      <c r="A7" s="15"/>
      <c r="B7" s="15"/>
      <c r="C7" s="10"/>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ht="15">
      <c r="A8" s="16"/>
      <c r="B8" s="16" t="s">
        <v>1497</v>
      </c>
      <c r="C8" s="22" t="str">
        <f>B11</f>
        <v>630-84</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spans="1:34" ht="14.1"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spans="1:34" ht="36" customHeight="1">
      <c r="A10" s="4"/>
      <c r="B10" s="51" t="s">
        <v>315</v>
      </c>
      <c r="C10" s="48"/>
      <c r="D10" s="48"/>
      <c r="E10" s="48"/>
      <c r="F10" s="48"/>
      <c r="G10" s="48"/>
      <c r="H10" s="48"/>
      <c r="I10" s="48"/>
      <c r="J10" s="48"/>
      <c r="K10" s="73"/>
      <c r="L10" s="4"/>
      <c r="M10" s="4"/>
      <c r="N10" s="4"/>
      <c r="O10" s="4"/>
      <c r="P10" s="4"/>
      <c r="Q10" s="4"/>
      <c r="R10" s="4"/>
      <c r="S10" s="4"/>
      <c r="T10" s="4"/>
      <c r="U10" s="4"/>
      <c r="V10" s="4"/>
      <c r="W10" s="4"/>
      <c r="X10" s="4"/>
      <c r="Y10" s="4"/>
      <c r="Z10" s="4"/>
      <c r="AA10" s="4"/>
      <c r="AB10" s="4"/>
      <c r="AC10" s="4"/>
      <c r="AD10" s="4"/>
      <c r="AE10" s="4"/>
      <c r="AF10" s="4"/>
      <c r="AG10" s="4"/>
      <c r="AH10" s="4"/>
    </row>
    <row r="11" spans="1:34" ht="15.6">
      <c r="A11" s="4"/>
      <c r="B11" s="21" t="s">
        <v>314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ht="15">
      <c r="A12" s="4"/>
      <c r="B12" s="4"/>
      <c r="C12" s="4"/>
      <c r="D12" s="4"/>
      <c r="E12" s="4"/>
      <c r="F12" s="58" t="s">
        <v>2127</v>
      </c>
      <c r="G12" s="59"/>
      <c r="H12" s="59"/>
      <c r="I12" s="59"/>
      <c r="J12" s="59"/>
      <c r="K12" s="59"/>
      <c r="L12" s="59"/>
      <c r="M12" s="59"/>
      <c r="N12" s="59"/>
      <c r="O12" s="59"/>
      <c r="P12" s="59"/>
      <c r="Q12" s="59"/>
      <c r="R12" s="59"/>
      <c r="S12" s="58"/>
      <c r="T12" s="58" t="s">
        <v>2098</v>
      </c>
      <c r="U12" s="59"/>
      <c r="V12" s="59"/>
      <c r="W12" s="59"/>
      <c r="X12" s="59"/>
      <c r="Y12" s="59"/>
      <c r="Z12" s="59"/>
      <c r="AA12" s="59"/>
      <c r="AB12" s="59"/>
      <c r="AC12" s="59"/>
      <c r="AD12" s="59"/>
      <c r="AE12" s="59"/>
      <c r="AF12" s="59"/>
      <c r="AG12" s="58"/>
      <c r="AH12" s="4"/>
    </row>
    <row r="13" spans="1:34" ht="15">
      <c r="A13" s="4"/>
      <c r="B13" s="4"/>
      <c r="C13" s="4"/>
      <c r="D13" s="4"/>
      <c r="E13" s="4"/>
      <c r="F13" s="58" t="s">
        <v>1865</v>
      </c>
      <c r="G13" s="58" t="s">
        <v>1513</v>
      </c>
      <c r="H13" s="58" t="s">
        <v>1505</v>
      </c>
      <c r="I13" s="58" t="s">
        <v>1517</v>
      </c>
      <c r="J13" s="58" t="s">
        <v>1518</v>
      </c>
      <c r="K13" s="58" t="s">
        <v>1507</v>
      </c>
      <c r="L13" s="58" t="s">
        <v>1508</v>
      </c>
      <c r="M13" s="58" t="s">
        <v>1511</v>
      </c>
      <c r="N13" s="58" t="s">
        <v>1501</v>
      </c>
      <c r="O13" s="58" t="s">
        <v>1502</v>
      </c>
      <c r="P13" s="58" t="s">
        <v>1766</v>
      </c>
      <c r="Q13" s="58" t="s">
        <v>1263</v>
      </c>
      <c r="R13" s="58"/>
      <c r="S13" s="58" t="s">
        <v>2080</v>
      </c>
      <c r="T13" s="58" t="s">
        <v>1865</v>
      </c>
      <c r="U13" s="58" t="s">
        <v>1513</v>
      </c>
      <c r="V13" s="58" t="s">
        <v>1505</v>
      </c>
      <c r="W13" s="58" t="s">
        <v>1517</v>
      </c>
      <c r="X13" s="58" t="s">
        <v>1518</v>
      </c>
      <c r="Y13" s="58" t="s">
        <v>1507</v>
      </c>
      <c r="Z13" s="58" t="s">
        <v>1508</v>
      </c>
      <c r="AA13" s="58" t="s">
        <v>1511</v>
      </c>
      <c r="AB13" s="58" t="s">
        <v>1501</v>
      </c>
      <c r="AC13" s="58" t="s">
        <v>1502</v>
      </c>
      <c r="AD13" s="58" t="s">
        <v>1766</v>
      </c>
      <c r="AE13" s="58" t="s">
        <v>1263</v>
      </c>
      <c r="AF13" s="58"/>
      <c r="AG13" s="58" t="s">
        <v>2080</v>
      </c>
      <c r="AH13" s="4"/>
    </row>
    <row r="14" spans="1:34" ht="15">
      <c r="A14" s="4"/>
      <c r="B14" s="4"/>
      <c r="C14" s="4"/>
      <c r="D14" s="4"/>
      <c r="E14" s="4"/>
      <c r="F14" s="58"/>
      <c r="G14" s="58"/>
      <c r="H14" s="58"/>
      <c r="I14" s="58"/>
      <c r="J14" s="58"/>
      <c r="K14" s="58"/>
      <c r="L14" s="58"/>
      <c r="M14" s="58"/>
      <c r="N14" s="58"/>
      <c r="O14" s="58"/>
      <c r="P14" s="58"/>
      <c r="Q14" s="31" t="s">
        <v>1322</v>
      </c>
      <c r="R14" s="31" t="s">
        <v>1717</v>
      </c>
      <c r="S14" s="58"/>
      <c r="T14" s="58"/>
      <c r="U14" s="58"/>
      <c r="V14" s="58"/>
      <c r="W14" s="58"/>
      <c r="X14" s="58"/>
      <c r="Y14" s="58"/>
      <c r="Z14" s="58"/>
      <c r="AA14" s="58"/>
      <c r="AB14" s="58"/>
      <c r="AC14" s="58"/>
      <c r="AD14" s="58"/>
      <c r="AE14" s="31" t="s">
        <v>1322</v>
      </c>
      <c r="AF14" s="31" t="s">
        <v>1717</v>
      </c>
      <c r="AG14" s="58"/>
      <c r="AH14" s="4"/>
    </row>
    <row r="15" spans="1:34" ht="14.1" customHeight="1">
      <c r="A15" s="4"/>
      <c r="B15" s="4"/>
      <c r="C15" s="4"/>
      <c r="D15" s="4"/>
      <c r="E15" s="4"/>
      <c r="F15" s="26" t="s">
        <v>51</v>
      </c>
      <c r="G15" s="26" t="s">
        <v>87</v>
      </c>
      <c r="H15" s="26" t="s">
        <v>109</v>
      </c>
      <c r="I15" s="26" t="s">
        <v>123</v>
      </c>
      <c r="J15" s="26" t="s">
        <v>137</v>
      </c>
      <c r="K15" s="26" t="s">
        <v>143</v>
      </c>
      <c r="L15" s="26" t="s">
        <v>348</v>
      </c>
      <c r="M15" s="26" t="s">
        <v>349</v>
      </c>
      <c r="N15" s="26" t="s">
        <v>377</v>
      </c>
      <c r="O15" s="26" t="s">
        <v>58</v>
      </c>
      <c r="P15" s="26" t="s">
        <v>64</v>
      </c>
      <c r="Q15" s="26" t="s">
        <v>68</v>
      </c>
      <c r="R15" s="26" t="s">
        <v>75</v>
      </c>
      <c r="S15" s="26" t="s">
        <v>78</v>
      </c>
      <c r="T15" s="26" t="s">
        <v>51</v>
      </c>
      <c r="U15" s="26" t="s">
        <v>87</v>
      </c>
      <c r="V15" s="26" t="s">
        <v>109</v>
      </c>
      <c r="W15" s="26" t="s">
        <v>123</v>
      </c>
      <c r="X15" s="26" t="s">
        <v>137</v>
      </c>
      <c r="Y15" s="26" t="s">
        <v>143</v>
      </c>
      <c r="Z15" s="26" t="s">
        <v>348</v>
      </c>
      <c r="AA15" s="26" t="s">
        <v>349</v>
      </c>
      <c r="AB15" s="26" t="s">
        <v>377</v>
      </c>
      <c r="AC15" s="26" t="s">
        <v>58</v>
      </c>
      <c r="AD15" s="26" t="s">
        <v>64</v>
      </c>
      <c r="AE15" s="26" t="s">
        <v>68</v>
      </c>
      <c r="AF15" s="26" t="s">
        <v>75</v>
      </c>
      <c r="AG15" s="26" t="s">
        <v>78</v>
      </c>
      <c r="AH15" s="4"/>
    </row>
    <row r="16" spans="1:34" ht="15">
      <c r="A16" s="4"/>
      <c r="B16" s="54" t="s">
        <v>20</v>
      </c>
      <c r="C16" s="53" t="s">
        <v>1578</v>
      </c>
      <c r="D16" s="54"/>
      <c r="E16" s="26" t="s">
        <v>51</v>
      </c>
      <c r="F16" s="3">
        <v>108573000</v>
      </c>
      <c r="G16" s="3">
        <v>18315000</v>
      </c>
      <c r="H16" s="3">
        <v>62604000</v>
      </c>
      <c r="I16" s="3">
        <v>36646000</v>
      </c>
      <c r="J16" s="3">
        <v>28432000</v>
      </c>
      <c r="K16" s="3">
        <v>22585000</v>
      </c>
      <c r="L16" s="3">
        <v>16041000</v>
      </c>
      <c r="M16" s="3">
        <v>47190000</v>
      </c>
      <c r="N16" s="3">
        <v>35944000</v>
      </c>
      <c r="O16" s="3">
        <v>11256000</v>
      </c>
      <c r="P16" s="3">
        <v>387586000</v>
      </c>
      <c r="Q16" s="3">
        <v>3810000</v>
      </c>
      <c r="R16" s="3">
        <v>356936000</v>
      </c>
      <c r="S16" s="39">
        <v>2.8000000000000001E-2</v>
      </c>
      <c r="T16" s="3">
        <v>92637000</v>
      </c>
      <c r="U16" s="3">
        <v>20822000</v>
      </c>
      <c r="V16" s="3">
        <v>63182000</v>
      </c>
      <c r="W16" s="3">
        <v>38178000</v>
      </c>
      <c r="X16" s="3">
        <v>32870000</v>
      </c>
      <c r="Y16" s="3">
        <v>23276000</v>
      </c>
      <c r="Z16" s="3">
        <v>16809000</v>
      </c>
      <c r="AA16" s="3">
        <v>40371000</v>
      </c>
      <c r="AB16" s="3">
        <v>31751000</v>
      </c>
      <c r="AC16" s="3">
        <v>12666000</v>
      </c>
      <c r="AD16" s="3">
        <v>372562000</v>
      </c>
      <c r="AE16" s="3">
        <v>2854000</v>
      </c>
      <c r="AF16" s="3">
        <v>345023000</v>
      </c>
      <c r="AG16" s="39">
        <v>2.8000000000000001E-2</v>
      </c>
      <c r="AH16" s="26" t="s">
        <v>51</v>
      </c>
    </row>
    <row r="17" spans="1:34" ht="15">
      <c r="A17" s="4"/>
      <c r="B17" s="55"/>
      <c r="C17" s="53" t="s">
        <v>1371</v>
      </c>
      <c r="D17" s="71"/>
      <c r="E17" s="26" t="s">
        <v>87</v>
      </c>
      <c r="F17" s="3">
        <v>35720000</v>
      </c>
      <c r="G17" s="3">
        <v>17650000</v>
      </c>
      <c r="H17" s="3">
        <v>49816000</v>
      </c>
      <c r="I17" s="3">
        <v>34682000</v>
      </c>
      <c r="J17" s="3">
        <v>24551000</v>
      </c>
      <c r="K17" s="3">
        <v>20158000</v>
      </c>
      <c r="L17" s="3">
        <v>14833000</v>
      </c>
      <c r="M17" s="3">
        <v>39881000</v>
      </c>
      <c r="N17" s="3">
        <v>35575000</v>
      </c>
      <c r="O17" s="3">
        <v>11176000</v>
      </c>
      <c r="P17" s="3">
        <v>284042000</v>
      </c>
      <c r="Q17" s="3">
        <v>3810000</v>
      </c>
      <c r="R17" s="3">
        <v>253638000</v>
      </c>
      <c r="S17" s="39">
        <v>3.0200000000000001E-2</v>
      </c>
      <c r="T17" s="3">
        <v>28865000</v>
      </c>
      <c r="U17" s="3">
        <v>15515000</v>
      </c>
      <c r="V17" s="3">
        <v>47300000</v>
      </c>
      <c r="W17" s="3">
        <v>33495000</v>
      </c>
      <c r="X17" s="3">
        <v>26524000</v>
      </c>
      <c r="Y17" s="3">
        <v>18596000</v>
      </c>
      <c r="Z17" s="3">
        <v>14962000</v>
      </c>
      <c r="AA17" s="3">
        <v>36886000</v>
      </c>
      <c r="AB17" s="3">
        <v>31698000</v>
      </c>
      <c r="AC17" s="3">
        <v>9123000</v>
      </c>
      <c r="AD17" s="3">
        <v>262964000</v>
      </c>
      <c r="AE17" s="3">
        <v>2854000</v>
      </c>
      <c r="AF17" s="3">
        <v>235031000</v>
      </c>
      <c r="AG17" s="39">
        <v>2.92E-2</v>
      </c>
      <c r="AH17" s="26" t="s">
        <v>87</v>
      </c>
    </row>
    <row r="18" spans="1:34" ht="15">
      <c r="A18" s="4"/>
      <c r="B18" s="55"/>
      <c r="C18" s="53" t="s">
        <v>1133</v>
      </c>
      <c r="D18" s="54"/>
      <c r="E18" s="26" t="s">
        <v>109</v>
      </c>
      <c r="F18" s="3">
        <v>228775000</v>
      </c>
      <c r="G18" s="3">
        <v>17390000</v>
      </c>
      <c r="H18" s="3">
        <v>20803000</v>
      </c>
      <c r="I18" s="3">
        <v>12653000</v>
      </c>
      <c r="J18" s="3">
        <v>9488000</v>
      </c>
      <c r="K18" s="3">
        <v>9372000</v>
      </c>
      <c r="L18" s="3">
        <v>6660000</v>
      </c>
      <c r="M18" s="3">
        <v>11428000</v>
      </c>
      <c r="N18" s="3">
        <v>1659000</v>
      </c>
      <c r="O18" s="3">
        <v>5000</v>
      </c>
      <c r="P18" s="3">
        <v>318233000</v>
      </c>
      <c r="Q18" s="3">
        <v>0</v>
      </c>
      <c r="R18" s="3">
        <v>313235000</v>
      </c>
      <c r="S18" s="39">
        <v>2.23E-2</v>
      </c>
      <c r="T18" s="3">
        <v>221132000</v>
      </c>
      <c r="U18" s="3">
        <v>14591000</v>
      </c>
      <c r="V18" s="3">
        <v>23602000</v>
      </c>
      <c r="W18" s="3">
        <v>12772000</v>
      </c>
      <c r="X18" s="3">
        <v>11363000</v>
      </c>
      <c r="Y18" s="3">
        <v>7324000</v>
      </c>
      <c r="Z18" s="3">
        <v>9365000</v>
      </c>
      <c r="AA18" s="3">
        <v>6719000</v>
      </c>
      <c r="AB18" s="3">
        <v>1272000</v>
      </c>
      <c r="AC18" s="3">
        <v>4124000</v>
      </c>
      <c r="AD18" s="3">
        <v>312264000</v>
      </c>
      <c r="AE18" s="3">
        <v>0</v>
      </c>
      <c r="AF18" s="3">
        <v>308273000</v>
      </c>
      <c r="AG18" s="39">
        <v>2.23E-2</v>
      </c>
      <c r="AH18" s="26" t="s">
        <v>109</v>
      </c>
    </row>
    <row r="19" spans="1:34" ht="15">
      <c r="A19" s="4"/>
      <c r="B19" s="55"/>
      <c r="C19" s="53" t="s">
        <v>1413</v>
      </c>
      <c r="D19" s="71"/>
      <c r="E19" s="26" t="s">
        <v>123</v>
      </c>
      <c r="F19" s="3">
        <v>217987000</v>
      </c>
      <c r="G19" s="3">
        <v>14692000</v>
      </c>
      <c r="H19" s="3">
        <v>17098000</v>
      </c>
      <c r="I19" s="3">
        <v>6784000</v>
      </c>
      <c r="J19" s="3">
        <v>5551000</v>
      </c>
      <c r="K19" s="3">
        <v>5977000</v>
      </c>
      <c r="L19" s="3">
        <v>5261000</v>
      </c>
      <c r="M19" s="3">
        <v>5028000</v>
      </c>
      <c r="N19" s="3">
        <v>1666000</v>
      </c>
      <c r="O19" s="3">
        <v>5000</v>
      </c>
      <c r="P19" s="3">
        <v>280049000</v>
      </c>
      <c r="Q19" s="3">
        <v>0</v>
      </c>
      <c r="R19" s="3">
        <v>277098000</v>
      </c>
      <c r="S19" s="39">
        <v>1.8700000000000001E-2</v>
      </c>
      <c r="T19" s="3">
        <v>216360000</v>
      </c>
      <c r="U19" s="3">
        <v>11942000</v>
      </c>
      <c r="V19" s="3">
        <v>20510000</v>
      </c>
      <c r="W19" s="3">
        <v>6175000</v>
      </c>
      <c r="X19" s="3">
        <v>5293000</v>
      </c>
      <c r="Y19" s="3">
        <v>3763000</v>
      </c>
      <c r="Z19" s="3">
        <v>5284000</v>
      </c>
      <c r="AA19" s="3">
        <v>5832000</v>
      </c>
      <c r="AB19" s="3">
        <v>1271000</v>
      </c>
      <c r="AC19" s="3">
        <v>5000</v>
      </c>
      <c r="AD19" s="3">
        <v>276435000</v>
      </c>
      <c r="AE19" s="3">
        <v>0</v>
      </c>
      <c r="AF19" s="3">
        <v>274339000</v>
      </c>
      <c r="AG19" s="39">
        <v>1.6799999999999999E-2</v>
      </c>
      <c r="AH19" s="26" t="s">
        <v>123</v>
      </c>
    </row>
    <row r="20" spans="1:34" ht="15">
      <c r="A20" s="4"/>
      <c r="B20" s="55"/>
      <c r="C20" s="53" t="s">
        <v>1072</v>
      </c>
      <c r="D20" s="53"/>
      <c r="E20" s="26" t="s">
        <v>137</v>
      </c>
      <c r="F20" s="3">
        <v>-120202000</v>
      </c>
      <c r="G20" s="3">
        <v>925000</v>
      </c>
      <c r="H20" s="3">
        <v>41801000</v>
      </c>
      <c r="I20" s="3">
        <v>23993000</v>
      </c>
      <c r="J20" s="3">
        <v>18944000</v>
      </c>
      <c r="K20" s="3">
        <v>13213000</v>
      </c>
      <c r="L20" s="3">
        <v>9381000</v>
      </c>
      <c r="M20" s="3">
        <v>35762000</v>
      </c>
      <c r="N20" s="3">
        <v>34285000</v>
      </c>
      <c r="O20" s="3">
        <v>11251000</v>
      </c>
      <c r="P20" s="3">
        <v>69353000</v>
      </c>
      <c r="Q20" s="3">
        <v>3810000</v>
      </c>
      <c r="R20" s="3">
        <v>43701000</v>
      </c>
      <c r="S20" s="40"/>
      <c r="T20" s="3">
        <v>-128495000</v>
      </c>
      <c r="U20" s="3">
        <v>6231000</v>
      </c>
      <c r="V20" s="3">
        <v>39580000</v>
      </c>
      <c r="W20" s="3">
        <v>25406000</v>
      </c>
      <c r="X20" s="3">
        <v>21507000</v>
      </c>
      <c r="Y20" s="3">
        <v>15952000</v>
      </c>
      <c r="Z20" s="3">
        <v>7444000</v>
      </c>
      <c r="AA20" s="3">
        <v>33652000</v>
      </c>
      <c r="AB20" s="3">
        <v>30479000</v>
      </c>
      <c r="AC20" s="3">
        <v>8542000</v>
      </c>
      <c r="AD20" s="3">
        <v>60298000</v>
      </c>
      <c r="AE20" s="3">
        <v>2854000</v>
      </c>
      <c r="AF20" s="3">
        <v>36750000</v>
      </c>
      <c r="AG20" s="40"/>
      <c r="AH20" s="26" t="s">
        <v>137</v>
      </c>
    </row>
    <row r="21" spans="1:34" ht="15">
      <c r="A21" s="4"/>
      <c r="B21" s="55"/>
      <c r="C21" s="53" t="s">
        <v>21</v>
      </c>
      <c r="D21" s="53"/>
      <c r="E21" s="26" t="s">
        <v>143</v>
      </c>
      <c r="F21" s="3">
        <v>-9005000</v>
      </c>
      <c r="G21" s="3">
        <v>1280000</v>
      </c>
      <c r="H21" s="3">
        <v>-13149000</v>
      </c>
      <c r="I21" s="3">
        <v>-357000</v>
      </c>
      <c r="J21" s="3">
        <v>220000</v>
      </c>
      <c r="K21" s="3">
        <v>-401000</v>
      </c>
      <c r="L21" s="3">
        <v>217000</v>
      </c>
      <c r="M21" s="3">
        <v>692000</v>
      </c>
      <c r="N21" s="3">
        <v>0</v>
      </c>
      <c r="O21" s="3">
        <v>0</v>
      </c>
      <c r="P21" s="3">
        <v>-20503000</v>
      </c>
      <c r="Q21" s="3">
        <v>0</v>
      </c>
      <c r="R21" s="3">
        <v>-20657000</v>
      </c>
      <c r="S21" s="40"/>
      <c r="T21" s="3">
        <v>-9976000</v>
      </c>
      <c r="U21" s="3">
        <v>-6827000</v>
      </c>
      <c r="V21" s="3">
        <v>-3199000</v>
      </c>
      <c r="W21" s="3">
        <v>2511000</v>
      </c>
      <c r="X21" s="3">
        <v>105000</v>
      </c>
      <c r="Y21" s="3">
        <v>313000</v>
      </c>
      <c r="Z21" s="3">
        <v>-368000</v>
      </c>
      <c r="AA21" s="3">
        <v>863000</v>
      </c>
      <c r="AB21" s="3">
        <v>0</v>
      </c>
      <c r="AC21" s="3">
        <v>0</v>
      </c>
      <c r="AD21" s="3">
        <v>-16578000</v>
      </c>
      <c r="AE21" s="3">
        <v>0</v>
      </c>
      <c r="AF21" s="3">
        <v>-16812000</v>
      </c>
      <c r="AG21" s="40"/>
      <c r="AH21" s="26" t="s">
        <v>143</v>
      </c>
    </row>
    <row r="22" spans="1:34" ht="15">
      <c r="A22" s="4"/>
      <c r="B22" s="55"/>
      <c r="C22" s="53" t="s">
        <v>7</v>
      </c>
      <c r="D22" s="53"/>
      <c r="E22" s="26" t="s">
        <v>348</v>
      </c>
      <c r="F22" s="3">
        <v>77000</v>
      </c>
      <c r="G22" s="3">
        <v>65000</v>
      </c>
      <c r="H22" s="3">
        <v>233000</v>
      </c>
      <c r="I22" s="3">
        <v>-222000</v>
      </c>
      <c r="J22" s="3">
        <v>0</v>
      </c>
      <c r="K22" s="3">
        <v>663000</v>
      </c>
      <c r="L22" s="3">
        <v>0</v>
      </c>
      <c r="M22" s="3">
        <v>592000</v>
      </c>
      <c r="N22" s="3">
        <v>0</v>
      </c>
      <c r="O22" s="3">
        <v>0</v>
      </c>
      <c r="P22" s="3">
        <v>1408000</v>
      </c>
      <c r="Q22" s="3">
        <v>0</v>
      </c>
      <c r="R22" s="3">
        <v>1316000</v>
      </c>
      <c r="S22" s="40"/>
      <c r="T22" s="3">
        <v>140000</v>
      </c>
      <c r="U22" s="3">
        <v>494000</v>
      </c>
      <c r="V22" s="3">
        <v>461000</v>
      </c>
      <c r="W22" s="3">
        <v>243000</v>
      </c>
      <c r="X22" s="3">
        <v>0</v>
      </c>
      <c r="Y22" s="3">
        <v>0</v>
      </c>
      <c r="Z22" s="3">
        <v>634000</v>
      </c>
      <c r="AA22" s="3">
        <v>569000</v>
      </c>
      <c r="AB22" s="3">
        <v>0</v>
      </c>
      <c r="AC22" s="3">
        <v>0</v>
      </c>
      <c r="AD22" s="3">
        <v>2541000</v>
      </c>
      <c r="AE22" s="3">
        <v>0</v>
      </c>
      <c r="AF22" s="3">
        <v>2371000</v>
      </c>
      <c r="AG22" s="40"/>
      <c r="AH22" s="26" t="s">
        <v>348</v>
      </c>
    </row>
    <row r="23" spans="1:34" ht="15">
      <c r="A23" s="4"/>
      <c r="B23" s="53"/>
      <c r="C23" s="53" t="s">
        <v>1073</v>
      </c>
      <c r="D23" s="53"/>
      <c r="E23" s="26" t="s">
        <v>349</v>
      </c>
      <c r="F23" s="3">
        <v>-129130000</v>
      </c>
      <c r="G23" s="3">
        <v>2270000</v>
      </c>
      <c r="H23" s="3">
        <v>28885000</v>
      </c>
      <c r="I23" s="3">
        <v>23414000</v>
      </c>
      <c r="J23" s="3">
        <v>19164000</v>
      </c>
      <c r="K23" s="3">
        <v>13475000</v>
      </c>
      <c r="L23" s="3">
        <v>9598000</v>
      </c>
      <c r="M23" s="3">
        <v>37046000</v>
      </c>
      <c r="N23" s="3">
        <v>34285000</v>
      </c>
      <c r="O23" s="3">
        <v>11251000</v>
      </c>
      <c r="P23" s="3">
        <v>50258000</v>
      </c>
      <c r="Q23" s="3">
        <v>3810000</v>
      </c>
      <c r="R23" s="3">
        <v>24360000</v>
      </c>
      <c r="S23" s="40"/>
      <c r="T23" s="3">
        <v>-138331000</v>
      </c>
      <c r="U23" s="3">
        <v>-102000</v>
      </c>
      <c r="V23" s="3">
        <v>36842000</v>
      </c>
      <c r="W23" s="3">
        <v>28160000</v>
      </c>
      <c r="X23" s="3">
        <v>21612000</v>
      </c>
      <c r="Y23" s="3">
        <v>16265000</v>
      </c>
      <c r="Z23" s="3">
        <v>7710000</v>
      </c>
      <c r="AA23" s="3">
        <v>35084000</v>
      </c>
      <c r="AB23" s="3">
        <v>30479000</v>
      </c>
      <c r="AC23" s="3">
        <v>8542000</v>
      </c>
      <c r="AD23" s="3">
        <v>46261000</v>
      </c>
      <c r="AE23" s="3">
        <v>2854000</v>
      </c>
      <c r="AF23" s="3">
        <v>22309000</v>
      </c>
      <c r="AG23" s="40"/>
      <c r="AH23" s="26" t="s">
        <v>349</v>
      </c>
    </row>
    <row r="24" spans="1:34" ht="15">
      <c r="A24" s="4"/>
      <c r="B24" s="54" t="s">
        <v>1453</v>
      </c>
      <c r="C24" s="53" t="s">
        <v>1578</v>
      </c>
      <c r="D24" s="54"/>
      <c r="E24" s="26" t="s">
        <v>377</v>
      </c>
      <c r="F24" s="3">
        <v>20487000</v>
      </c>
      <c r="G24" s="3">
        <v>6088000</v>
      </c>
      <c r="H24" s="3">
        <v>9229000</v>
      </c>
      <c r="I24" s="3">
        <v>9202000</v>
      </c>
      <c r="J24" s="3">
        <v>10814000</v>
      </c>
      <c r="K24" s="3">
        <v>8608000</v>
      </c>
      <c r="L24" s="3">
        <v>4999000</v>
      </c>
      <c r="M24" s="3">
        <v>10887000</v>
      </c>
      <c r="N24" s="3">
        <v>1101000</v>
      </c>
      <c r="O24" s="3">
        <v>176000</v>
      </c>
      <c r="P24" s="3">
        <v>81591000</v>
      </c>
      <c r="Q24" s="3">
        <v>2206000</v>
      </c>
      <c r="R24" s="3">
        <v>76135000</v>
      </c>
      <c r="S24" s="39">
        <v>0</v>
      </c>
      <c r="T24" s="3">
        <v>25813000</v>
      </c>
      <c r="U24" s="3">
        <v>3864000</v>
      </c>
      <c r="V24" s="3">
        <v>7180000</v>
      </c>
      <c r="W24" s="3">
        <v>9485000</v>
      </c>
      <c r="X24" s="3">
        <v>6255000</v>
      </c>
      <c r="Y24" s="3">
        <v>7310000</v>
      </c>
      <c r="Z24" s="3">
        <v>8419000</v>
      </c>
      <c r="AA24" s="3">
        <v>7812000</v>
      </c>
      <c r="AB24" s="3">
        <v>1261000</v>
      </c>
      <c r="AC24" s="3">
        <v>175000</v>
      </c>
      <c r="AD24" s="3">
        <v>77574000</v>
      </c>
      <c r="AE24" s="3">
        <v>937000</v>
      </c>
      <c r="AF24" s="3">
        <v>73640000</v>
      </c>
      <c r="AG24" s="39">
        <v>3.3000000000000002E-2</v>
      </c>
      <c r="AH24" s="26" t="s">
        <v>377</v>
      </c>
    </row>
    <row r="25" spans="1:34" ht="15">
      <c r="A25" s="4"/>
      <c r="B25" s="55"/>
      <c r="C25" s="53" t="s">
        <v>1371</v>
      </c>
      <c r="D25" s="71"/>
      <c r="E25" s="26" t="s">
        <v>58</v>
      </c>
      <c r="F25" s="3">
        <v>7641000</v>
      </c>
      <c r="G25" s="3">
        <v>2503000</v>
      </c>
      <c r="H25" s="3">
        <v>4409000</v>
      </c>
      <c r="I25" s="3">
        <v>4417000</v>
      </c>
      <c r="J25" s="3">
        <v>3181000</v>
      </c>
      <c r="K25" s="3">
        <v>1946000</v>
      </c>
      <c r="L25" s="3">
        <v>2180000</v>
      </c>
      <c r="M25" s="3">
        <v>2422000</v>
      </c>
      <c r="N25" s="3">
        <v>691000</v>
      </c>
      <c r="O25" s="3">
        <v>0</v>
      </c>
      <c r="P25" s="3">
        <v>29390000</v>
      </c>
      <c r="Q25" s="3">
        <v>2136000</v>
      </c>
      <c r="R25" s="3">
        <v>28918000</v>
      </c>
      <c r="S25" s="39">
        <v>4.9000000000000002E-2</v>
      </c>
      <c r="T25" s="3">
        <v>6061000</v>
      </c>
      <c r="U25" s="3">
        <v>2332000</v>
      </c>
      <c r="V25" s="3">
        <v>3496000</v>
      </c>
      <c r="W25" s="3">
        <v>3004000</v>
      </c>
      <c r="X25" s="3">
        <v>3131000</v>
      </c>
      <c r="Y25" s="3">
        <v>2257000</v>
      </c>
      <c r="Z25" s="3">
        <v>1595000</v>
      </c>
      <c r="AA25" s="3">
        <v>1603000</v>
      </c>
      <c r="AB25" s="3">
        <v>626000</v>
      </c>
      <c r="AC25" s="3">
        <v>0</v>
      </c>
      <c r="AD25" s="3">
        <v>24105000</v>
      </c>
      <c r="AE25" s="3">
        <v>919000</v>
      </c>
      <c r="AF25" s="3">
        <v>23064000</v>
      </c>
      <c r="AG25" s="39">
        <v>3.9E-2</v>
      </c>
      <c r="AH25" s="26" t="s">
        <v>58</v>
      </c>
    </row>
    <row r="26" spans="1:34" ht="15">
      <c r="A26" s="4"/>
      <c r="B26" s="55"/>
      <c r="C26" s="53" t="s">
        <v>1133</v>
      </c>
      <c r="D26" s="54"/>
      <c r="E26" s="26" t="s">
        <v>64</v>
      </c>
      <c r="F26" s="3">
        <v>58336000</v>
      </c>
      <c r="G26" s="3">
        <v>11624000</v>
      </c>
      <c r="H26" s="3">
        <v>24034000</v>
      </c>
      <c r="I26" s="3">
        <v>2462000</v>
      </c>
      <c r="J26" s="3">
        <v>1468000</v>
      </c>
      <c r="K26" s="3">
        <v>1038000</v>
      </c>
      <c r="L26" s="3">
        <v>829000</v>
      </c>
      <c r="M26" s="3">
        <v>991000</v>
      </c>
      <c r="N26" s="3">
        <v>352000</v>
      </c>
      <c r="O26" s="3">
        <v>3000</v>
      </c>
      <c r="P26" s="3">
        <v>101137000</v>
      </c>
      <c r="Q26" s="3">
        <v>0</v>
      </c>
      <c r="R26" s="3">
        <v>99901000</v>
      </c>
      <c r="S26" s="39">
        <v>0</v>
      </c>
      <c r="T26" s="3">
        <v>58312000</v>
      </c>
      <c r="U26" s="3">
        <v>11890000</v>
      </c>
      <c r="V26" s="3">
        <v>16186000</v>
      </c>
      <c r="W26" s="3">
        <v>2924000</v>
      </c>
      <c r="X26" s="3">
        <v>946000</v>
      </c>
      <c r="Y26" s="3">
        <v>911000</v>
      </c>
      <c r="Z26" s="3">
        <v>819000</v>
      </c>
      <c r="AA26" s="3">
        <v>775000</v>
      </c>
      <c r="AB26" s="3">
        <v>351000</v>
      </c>
      <c r="AC26" s="3">
        <v>72000</v>
      </c>
      <c r="AD26" s="3">
        <v>93186000</v>
      </c>
      <c r="AE26" s="3">
        <v>0</v>
      </c>
      <c r="AF26" s="3">
        <v>92848000</v>
      </c>
      <c r="AG26" s="39">
        <v>1.4500000000000001E-2</v>
      </c>
      <c r="AH26" s="26" t="s">
        <v>64</v>
      </c>
    </row>
    <row r="27" spans="1:34" ht="15">
      <c r="A27" s="4"/>
      <c r="B27" s="55"/>
      <c r="C27" s="53" t="s">
        <v>1413</v>
      </c>
      <c r="D27" s="71"/>
      <c r="E27" s="26" t="s">
        <v>68</v>
      </c>
      <c r="F27" s="3">
        <v>56403000</v>
      </c>
      <c r="G27" s="3">
        <v>10232000</v>
      </c>
      <c r="H27" s="3">
        <v>21519000</v>
      </c>
      <c r="I27" s="3">
        <v>1874000</v>
      </c>
      <c r="J27" s="3">
        <v>855000</v>
      </c>
      <c r="K27" s="3">
        <v>712000</v>
      </c>
      <c r="L27" s="3">
        <v>669000</v>
      </c>
      <c r="M27" s="3">
        <v>387000</v>
      </c>
      <c r="N27" s="3">
        <v>325000</v>
      </c>
      <c r="O27" s="3">
        <v>0</v>
      </c>
      <c r="P27" s="3">
        <v>92976000</v>
      </c>
      <c r="Q27" s="3">
        <v>0</v>
      </c>
      <c r="R27" s="3">
        <v>92299000</v>
      </c>
      <c r="S27" s="39">
        <v>1.32E-2</v>
      </c>
      <c r="T27" s="3">
        <v>56590000</v>
      </c>
      <c r="U27" s="3">
        <v>11104000</v>
      </c>
      <c r="V27" s="3">
        <v>14581000</v>
      </c>
      <c r="W27" s="3">
        <v>2539000</v>
      </c>
      <c r="X27" s="3">
        <v>797000</v>
      </c>
      <c r="Y27" s="3">
        <v>528000</v>
      </c>
      <c r="Z27" s="3">
        <v>654000</v>
      </c>
      <c r="AA27" s="3">
        <v>480000</v>
      </c>
      <c r="AB27" s="3">
        <v>323000</v>
      </c>
      <c r="AC27" s="3">
        <v>0</v>
      </c>
      <c r="AD27" s="3">
        <v>87596000</v>
      </c>
      <c r="AE27" s="3">
        <v>0</v>
      </c>
      <c r="AF27" s="3">
        <v>87222000</v>
      </c>
      <c r="AG27" s="39">
        <v>9.7999999999999997E-3</v>
      </c>
      <c r="AH27" s="26" t="s">
        <v>68</v>
      </c>
    </row>
    <row r="28" spans="1:34" ht="15">
      <c r="A28" s="4"/>
      <c r="B28" s="55"/>
      <c r="C28" s="53" t="s">
        <v>1072</v>
      </c>
      <c r="D28" s="54"/>
      <c r="E28" s="26" t="s">
        <v>75</v>
      </c>
      <c r="F28" s="3">
        <v>-37849000</v>
      </c>
      <c r="G28" s="3">
        <v>-5536000</v>
      </c>
      <c r="H28" s="3">
        <v>-14805000</v>
      </c>
      <c r="I28" s="3">
        <v>6740000</v>
      </c>
      <c r="J28" s="3">
        <v>9346000</v>
      </c>
      <c r="K28" s="3">
        <v>7570000</v>
      </c>
      <c r="L28" s="3">
        <v>4170000</v>
      </c>
      <c r="M28" s="3">
        <v>9896000</v>
      </c>
      <c r="N28" s="3">
        <v>749000</v>
      </c>
      <c r="O28" s="3">
        <v>173000</v>
      </c>
      <c r="P28" s="3">
        <v>-19546000</v>
      </c>
      <c r="Q28" s="3">
        <v>2206000</v>
      </c>
      <c r="R28" s="3">
        <v>-23766000</v>
      </c>
      <c r="S28" s="40"/>
      <c r="T28" s="3">
        <v>-32499000</v>
      </c>
      <c r="U28" s="3">
        <v>-8026000</v>
      </c>
      <c r="V28" s="3">
        <v>-9006000</v>
      </c>
      <c r="W28" s="3">
        <v>6561000</v>
      </c>
      <c r="X28" s="3">
        <v>5309000</v>
      </c>
      <c r="Y28" s="3">
        <v>6399000</v>
      </c>
      <c r="Z28" s="3">
        <v>7600000</v>
      </c>
      <c r="AA28" s="3">
        <v>7037000</v>
      </c>
      <c r="AB28" s="3">
        <v>910000</v>
      </c>
      <c r="AC28" s="3">
        <v>103000</v>
      </c>
      <c r="AD28" s="3">
        <v>-15612000</v>
      </c>
      <c r="AE28" s="3">
        <v>937000</v>
      </c>
      <c r="AF28" s="3">
        <v>-19208000</v>
      </c>
      <c r="AG28" s="40"/>
      <c r="AH28" s="26" t="s">
        <v>75</v>
      </c>
    </row>
    <row r="29" spans="1:34" ht="15">
      <c r="A29" s="4"/>
      <c r="B29" s="55"/>
      <c r="C29" s="53" t="s">
        <v>1385</v>
      </c>
      <c r="D29" s="71"/>
      <c r="E29" s="26" t="s">
        <v>78</v>
      </c>
      <c r="F29" s="3">
        <v>-28300000</v>
      </c>
      <c r="G29" s="3">
        <v>-5195000</v>
      </c>
      <c r="H29" s="3">
        <v>-13659000</v>
      </c>
      <c r="I29" s="3">
        <v>5380000</v>
      </c>
      <c r="J29" s="3">
        <v>8381000</v>
      </c>
      <c r="K29" s="3">
        <v>7080000</v>
      </c>
      <c r="L29" s="3">
        <v>3868000</v>
      </c>
      <c r="M29" s="3">
        <v>8877000</v>
      </c>
      <c r="N29" s="3">
        <v>346000</v>
      </c>
      <c r="O29" s="3">
        <v>179000</v>
      </c>
      <c r="P29" s="3">
        <v>-13043000</v>
      </c>
      <c r="Q29" s="3">
        <v>1723000</v>
      </c>
      <c r="R29" s="3">
        <v>-17054000</v>
      </c>
      <c r="S29" s="40"/>
      <c r="T29" s="3">
        <v>-22834000</v>
      </c>
      <c r="U29" s="3">
        <v>-7990000</v>
      </c>
      <c r="V29" s="3">
        <v>-7799000</v>
      </c>
      <c r="W29" s="3">
        <v>6456000</v>
      </c>
      <c r="X29" s="3">
        <v>4246000</v>
      </c>
      <c r="Y29" s="3">
        <v>6226000</v>
      </c>
      <c r="Z29" s="3">
        <v>7401000</v>
      </c>
      <c r="AA29" s="3">
        <v>6125000</v>
      </c>
      <c r="AB29" s="3">
        <v>513000</v>
      </c>
      <c r="AC29" s="3">
        <v>166000</v>
      </c>
      <c r="AD29" s="3">
        <v>-7490000</v>
      </c>
      <c r="AE29" s="3">
        <v>1028000</v>
      </c>
      <c r="AF29" s="3">
        <v>-10471000</v>
      </c>
      <c r="AG29" s="40"/>
      <c r="AH29" s="26" t="s">
        <v>78</v>
      </c>
    </row>
    <row r="30" spans="1:34" ht="15">
      <c r="A30" s="4"/>
      <c r="B30" s="55"/>
      <c r="C30" s="53" t="s">
        <v>1384</v>
      </c>
      <c r="D30" s="71"/>
      <c r="E30" s="26" t="s">
        <v>80</v>
      </c>
      <c r="F30" s="3">
        <v>11766000</v>
      </c>
      <c r="G30" s="3">
        <v>-3635000</v>
      </c>
      <c r="H30" s="3">
        <v>-2318000</v>
      </c>
      <c r="I30" s="3">
        <v>2863000</v>
      </c>
      <c r="J30" s="3">
        <v>2651000</v>
      </c>
      <c r="K30" s="3">
        <v>1675000</v>
      </c>
      <c r="L30" s="3">
        <v>1460000</v>
      </c>
      <c r="M30" s="3">
        <v>1006000</v>
      </c>
      <c r="N30" s="3">
        <v>143000</v>
      </c>
      <c r="O30" s="3">
        <v>166000</v>
      </c>
      <c r="P30" s="3">
        <v>15777000</v>
      </c>
      <c r="Q30" s="3">
        <v>0</v>
      </c>
      <c r="R30" s="3">
        <v>14617000</v>
      </c>
      <c r="S30" s="40"/>
      <c r="T30" s="3">
        <v>11766000</v>
      </c>
      <c r="U30" s="3">
        <v>-3635000</v>
      </c>
      <c r="V30" s="3">
        <v>-2318000</v>
      </c>
      <c r="W30" s="3">
        <v>2863000</v>
      </c>
      <c r="X30" s="3">
        <v>2651000</v>
      </c>
      <c r="Y30" s="3">
        <v>1675000</v>
      </c>
      <c r="Z30" s="3">
        <v>1460000</v>
      </c>
      <c r="AA30" s="3">
        <v>1006000</v>
      </c>
      <c r="AB30" s="3">
        <v>143000</v>
      </c>
      <c r="AC30" s="3">
        <v>166000</v>
      </c>
      <c r="AD30" s="3">
        <v>15777000</v>
      </c>
      <c r="AE30" s="3">
        <v>0</v>
      </c>
      <c r="AF30" s="3">
        <v>14617000</v>
      </c>
      <c r="AG30" s="40"/>
      <c r="AH30" s="26" t="s">
        <v>80</v>
      </c>
    </row>
    <row r="31" spans="1:34" ht="15">
      <c r="A31" s="4"/>
      <c r="B31" s="55"/>
      <c r="C31" s="53" t="s">
        <v>21</v>
      </c>
      <c r="D31" s="53"/>
      <c r="E31" s="26" t="s">
        <v>81</v>
      </c>
      <c r="F31" s="3">
        <v>8997000</v>
      </c>
      <c r="G31" s="3">
        <v>-1305000</v>
      </c>
      <c r="H31" s="3">
        <v>13222000</v>
      </c>
      <c r="I31" s="3">
        <v>367000</v>
      </c>
      <c r="J31" s="3">
        <v>-161000</v>
      </c>
      <c r="K31" s="3">
        <v>395000</v>
      </c>
      <c r="L31" s="3">
        <v>-217000</v>
      </c>
      <c r="M31" s="3">
        <v>-794000</v>
      </c>
      <c r="N31" s="3">
        <v>-1000</v>
      </c>
      <c r="O31" s="3">
        <v>0</v>
      </c>
      <c r="P31" s="3">
        <v>20503000</v>
      </c>
      <c r="Q31" s="3">
        <v>0</v>
      </c>
      <c r="R31" s="3">
        <v>20657000</v>
      </c>
      <c r="S31" s="40"/>
      <c r="T31" s="3">
        <v>9953000</v>
      </c>
      <c r="U31" s="3">
        <v>6808000</v>
      </c>
      <c r="V31" s="3">
        <v>3252000</v>
      </c>
      <c r="W31" s="3">
        <v>-2496000</v>
      </c>
      <c r="X31" s="3">
        <v>-89000</v>
      </c>
      <c r="Y31" s="3">
        <v>-253000</v>
      </c>
      <c r="Z31" s="3">
        <v>349000</v>
      </c>
      <c r="AA31" s="3">
        <v>-946000</v>
      </c>
      <c r="AB31" s="3">
        <v>0</v>
      </c>
      <c r="AC31" s="3">
        <v>0</v>
      </c>
      <c r="AD31" s="3">
        <v>16578000</v>
      </c>
      <c r="AE31" s="3">
        <v>0</v>
      </c>
      <c r="AF31" s="3">
        <v>16812000</v>
      </c>
      <c r="AG31" s="40"/>
      <c r="AH31" s="26" t="s">
        <v>81</v>
      </c>
    </row>
    <row r="32" spans="1:34" ht="15">
      <c r="A32" s="4"/>
      <c r="B32" s="55"/>
      <c r="C32" s="53" t="s">
        <v>7</v>
      </c>
      <c r="D32" s="53"/>
      <c r="E32" s="26" t="s">
        <v>82</v>
      </c>
      <c r="F32" s="3">
        <v>-77000</v>
      </c>
      <c r="G32" s="3">
        <v>-65000</v>
      </c>
      <c r="H32" s="3">
        <v>-233000</v>
      </c>
      <c r="I32" s="3">
        <v>222000</v>
      </c>
      <c r="J32" s="3">
        <v>0</v>
      </c>
      <c r="K32" s="3">
        <v>-663000</v>
      </c>
      <c r="L32" s="3">
        <v>0</v>
      </c>
      <c r="M32" s="3">
        <v>-592000</v>
      </c>
      <c r="N32" s="3">
        <v>0</v>
      </c>
      <c r="O32" s="3">
        <v>0</v>
      </c>
      <c r="P32" s="3">
        <v>-1408000</v>
      </c>
      <c r="Q32" s="3">
        <v>0</v>
      </c>
      <c r="R32" s="3">
        <v>-1316000</v>
      </c>
      <c r="S32" s="40"/>
      <c r="T32" s="3">
        <v>-140000</v>
      </c>
      <c r="U32" s="3">
        <v>-494000</v>
      </c>
      <c r="V32" s="3">
        <v>-461000</v>
      </c>
      <c r="W32" s="3">
        <v>-243000</v>
      </c>
      <c r="X32" s="3">
        <v>0</v>
      </c>
      <c r="Y32" s="3">
        <v>0</v>
      </c>
      <c r="Z32" s="3">
        <v>-634000</v>
      </c>
      <c r="AA32" s="3">
        <v>-569000</v>
      </c>
      <c r="AB32" s="3">
        <v>0</v>
      </c>
      <c r="AC32" s="3">
        <v>0</v>
      </c>
      <c r="AD32" s="3">
        <v>-2541000</v>
      </c>
      <c r="AE32" s="3">
        <v>0</v>
      </c>
      <c r="AF32" s="3">
        <v>-2371000</v>
      </c>
      <c r="AG32" s="40"/>
      <c r="AH32" s="26" t="s">
        <v>82</v>
      </c>
    </row>
    <row r="33" spans="1:34" ht="15">
      <c r="A33" s="4"/>
      <c r="B33" s="53"/>
      <c r="C33" s="53" t="s">
        <v>1073</v>
      </c>
      <c r="D33" s="53"/>
      <c r="E33" s="26" t="s">
        <v>84</v>
      </c>
      <c r="F33" s="3">
        <v>-28929000</v>
      </c>
      <c r="G33" s="3">
        <v>-6906000</v>
      </c>
      <c r="H33" s="3">
        <v>-1816000</v>
      </c>
      <c r="I33" s="3">
        <v>7329000</v>
      </c>
      <c r="J33" s="3">
        <v>9185000</v>
      </c>
      <c r="K33" s="3">
        <v>7302000</v>
      </c>
      <c r="L33" s="3">
        <v>3953000</v>
      </c>
      <c r="M33" s="3">
        <v>8510000</v>
      </c>
      <c r="N33" s="3">
        <v>748000</v>
      </c>
      <c r="O33" s="3">
        <v>173000</v>
      </c>
      <c r="P33" s="3">
        <v>-451000</v>
      </c>
      <c r="Q33" s="3">
        <v>2206000</v>
      </c>
      <c r="R33" s="3">
        <v>-4425000</v>
      </c>
      <c r="S33" s="40"/>
      <c r="T33" s="3">
        <v>-22686000</v>
      </c>
      <c r="U33" s="3">
        <v>-1712000</v>
      </c>
      <c r="V33" s="3">
        <v>-6215000</v>
      </c>
      <c r="W33" s="3">
        <v>3822000</v>
      </c>
      <c r="X33" s="3">
        <v>5220000</v>
      </c>
      <c r="Y33" s="3">
        <v>6146000</v>
      </c>
      <c r="Z33" s="3">
        <v>7315000</v>
      </c>
      <c r="AA33" s="3">
        <v>5522000</v>
      </c>
      <c r="AB33" s="3">
        <v>910000</v>
      </c>
      <c r="AC33" s="3">
        <v>103000</v>
      </c>
      <c r="AD33" s="3">
        <v>-1575000</v>
      </c>
      <c r="AE33" s="3">
        <v>937000</v>
      </c>
      <c r="AF33" s="3">
        <v>-4767000</v>
      </c>
      <c r="AG33" s="40"/>
      <c r="AH33" s="26" t="s">
        <v>84</v>
      </c>
    </row>
    <row r="34" spans="1:34" ht="15">
      <c r="A34" s="4"/>
      <c r="B34" s="54" t="s">
        <v>1618</v>
      </c>
      <c r="C34" s="53" t="s">
        <v>1578</v>
      </c>
      <c r="D34" s="54"/>
      <c r="E34" s="26" t="s">
        <v>85</v>
      </c>
      <c r="F34" s="3">
        <v>129060000</v>
      </c>
      <c r="G34" s="3">
        <v>24403000</v>
      </c>
      <c r="H34" s="3">
        <v>71833000</v>
      </c>
      <c r="I34" s="3">
        <v>45848000</v>
      </c>
      <c r="J34" s="3">
        <v>39246000</v>
      </c>
      <c r="K34" s="3">
        <v>31193000</v>
      </c>
      <c r="L34" s="3">
        <v>21040000</v>
      </c>
      <c r="M34" s="3">
        <v>58077000</v>
      </c>
      <c r="N34" s="3">
        <v>37045000</v>
      </c>
      <c r="O34" s="3">
        <v>11432000</v>
      </c>
      <c r="P34" s="3">
        <v>469177000</v>
      </c>
      <c r="Q34" s="3">
        <v>6016000</v>
      </c>
      <c r="R34" s="3">
        <v>433071000</v>
      </c>
      <c r="S34" s="39">
        <v>0</v>
      </c>
      <c r="T34" s="3">
        <v>118450000</v>
      </c>
      <c r="U34" s="3">
        <v>24686000</v>
      </c>
      <c r="V34" s="3">
        <v>70362000</v>
      </c>
      <c r="W34" s="3">
        <v>47663000</v>
      </c>
      <c r="X34" s="3">
        <v>39125000</v>
      </c>
      <c r="Y34" s="3">
        <v>30586000</v>
      </c>
      <c r="Z34" s="3">
        <v>25228000</v>
      </c>
      <c r="AA34" s="3">
        <v>48183000</v>
      </c>
      <c r="AB34" s="3">
        <v>33012000</v>
      </c>
      <c r="AC34" s="3">
        <v>12841000</v>
      </c>
      <c r="AD34" s="3">
        <v>450136000</v>
      </c>
      <c r="AE34" s="3">
        <v>3791000</v>
      </c>
      <c r="AF34" s="3">
        <v>418663000</v>
      </c>
      <c r="AG34" s="39">
        <v>0</v>
      </c>
      <c r="AH34" s="26" t="s">
        <v>85</v>
      </c>
    </row>
    <row r="35" spans="1:34" ht="15">
      <c r="A35" s="4"/>
      <c r="B35" s="55"/>
      <c r="C35" s="53" t="s">
        <v>1371</v>
      </c>
      <c r="D35" s="71"/>
      <c r="E35" s="26" t="s">
        <v>90</v>
      </c>
      <c r="F35" s="3">
        <v>43361000</v>
      </c>
      <c r="G35" s="3">
        <v>20153000</v>
      </c>
      <c r="H35" s="3">
        <v>54225000</v>
      </c>
      <c r="I35" s="3">
        <v>39099000</v>
      </c>
      <c r="J35" s="3">
        <v>27732000</v>
      </c>
      <c r="K35" s="3">
        <v>22104000</v>
      </c>
      <c r="L35" s="3">
        <v>17013000</v>
      </c>
      <c r="M35" s="3">
        <v>42303000</v>
      </c>
      <c r="N35" s="3">
        <v>36266000</v>
      </c>
      <c r="O35" s="3">
        <v>11176000</v>
      </c>
      <c r="P35" s="3">
        <v>313432000</v>
      </c>
      <c r="Q35" s="3">
        <v>5946000</v>
      </c>
      <c r="R35" s="3">
        <v>282556000</v>
      </c>
      <c r="S35" s="39">
        <v>0</v>
      </c>
      <c r="T35" s="3">
        <v>34926000</v>
      </c>
      <c r="U35" s="3">
        <v>17847000</v>
      </c>
      <c r="V35" s="3">
        <v>50796000</v>
      </c>
      <c r="W35" s="3">
        <v>36499000</v>
      </c>
      <c r="X35" s="3">
        <v>29655000</v>
      </c>
      <c r="Y35" s="3">
        <v>20853000</v>
      </c>
      <c r="Z35" s="3">
        <v>16557000</v>
      </c>
      <c r="AA35" s="3">
        <v>38489000</v>
      </c>
      <c r="AB35" s="3">
        <v>32324000</v>
      </c>
      <c r="AC35" s="3">
        <v>9123000</v>
      </c>
      <c r="AD35" s="3">
        <v>287069000</v>
      </c>
      <c r="AE35" s="3">
        <v>3773000</v>
      </c>
      <c r="AF35" s="3">
        <v>258095000</v>
      </c>
      <c r="AG35" s="39">
        <v>0</v>
      </c>
      <c r="AH35" s="26" t="s">
        <v>90</v>
      </c>
    </row>
    <row r="36" spans="1:34" ht="15">
      <c r="A36" s="4"/>
      <c r="B36" s="55"/>
      <c r="C36" s="53" t="s">
        <v>1133</v>
      </c>
      <c r="D36" s="54"/>
      <c r="E36" s="26" t="s">
        <v>94</v>
      </c>
      <c r="F36" s="3">
        <v>287111000</v>
      </c>
      <c r="G36" s="3">
        <v>29014000</v>
      </c>
      <c r="H36" s="3">
        <v>44837000</v>
      </c>
      <c r="I36" s="3">
        <v>15115000</v>
      </c>
      <c r="J36" s="3">
        <v>10956000</v>
      </c>
      <c r="K36" s="3">
        <v>10410000</v>
      </c>
      <c r="L36" s="3">
        <v>7489000</v>
      </c>
      <c r="M36" s="3">
        <v>12419000</v>
      </c>
      <c r="N36" s="3">
        <v>2011000</v>
      </c>
      <c r="O36" s="3">
        <v>8000</v>
      </c>
      <c r="P36" s="3">
        <v>419370000</v>
      </c>
      <c r="Q36" s="3">
        <v>0</v>
      </c>
      <c r="R36" s="3">
        <v>413136000</v>
      </c>
      <c r="S36" s="39">
        <v>2.0500000000000001E-2</v>
      </c>
      <c r="T36" s="3">
        <v>279444000</v>
      </c>
      <c r="U36" s="3">
        <v>26481000</v>
      </c>
      <c r="V36" s="3">
        <v>39788000</v>
      </c>
      <c r="W36" s="3">
        <v>15696000</v>
      </c>
      <c r="X36" s="3">
        <v>12309000</v>
      </c>
      <c r="Y36" s="3">
        <v>8235000</v>
      </c>
      <c r="Z36" s="3">
        <v>10184000</v>
      </c>
      <c r="AA36" s="3">
        <v>7494000</v>
      </c>
      <c r="AB36" s="3">
        <v>1623000</v>
      </c>
      <c r="AC36" s="3">
        <v>4196000</v>
      </c>
      <c r="AD36" s="3">
        <v>405450000</v>
      </c>
      <c r="AE36" s="3">
        <v>0</v>
      </c>
      <c r="AF36" s="3">
        <v>401121000</v>
      </c>
      <c r="AG36" s="39">
        <v>2.0500000000000001E-2</v>
      </c>
      <c r="AH36" s="26" t="s">
        <v>94</v>
      </c>
    </row>
    <row r="37" spans="1:34" ht="15">
      <c r="A37" s="4"/>
      <c r="B37" s="55"/>
      <c r="C37" s="53" t="s">
        <v>1413</v>
      </c>
      <c r="D37" s="71"/>
      <c r="E37" s="26" t="s">
        <v>95</v>
      </c>
      <c r="F37" s="3">
        <v>274390000</v>
      </c>
      <c r="G37" s="3">
        <v>24924000</v>
      </c>
      <c r="H37" s="3">
        <v>38617000</v>
      </c>
      <c r="I37" s="3">
        <v>8658000</v>
      </c>
      <c r="J37" s="3">
        <v>6406000</v>
      </c>
      <c r="K37" s="3">
        <v>6689000</v>
      </c>
      <c r="L37" s="3">
        <v>5930000</v>
      </c>
      <c r="M37" s="3">
        <v>5415000</v>
      </c>
      <c r="N37" s="3">
        <v>1991000</v>
      </c>
      <c r="O37" s="3">
        <v>5000</v>
      </c>
      <c r="P37" s="3">
        <v>373025000</v>
      </c>
      <c r="Q37" s="3">
        <v>0</v>
      </c>
      <c r="R37" s="3">
        <v>369397000</v>
      </c>
      <c r="S37" s="39">
        <v>0</v>
      </c>
      <c r="T37" s="3">
        <v>272950000</v>
      </c>
      <c r="U37" s="3">
        <v>23046000</v>
      </c>
      <c r="V37" s="3">
        <v>35091000</v>
      </c>
      <c r="W37" s="3">
        <v>8714000</v>
      </c>
      <c r="X37" s="3">
        <v>6090000</v>
      </c>
      <c r="Y37" s="3">
        <v>4291000</v>
      </c>
      <c r="Z37" s="3">
        <v>5938000</v>
      </c>
      <c r="AA37" s="3">
        <v>6312000</v>
      </c>
      <c r="AB37" s="3">
        <v>1594000</v>
      </c>
      <c r="AC37" s="3">
        <v>5000</v>
      </c>
      <c r="AD37" s="3">
        <v>364031000</v>
      </c>
      <c r="AE37" s="3">
        <v>0</v>
      </c>
      <c r="AF37" s="3">
        <v>361561000</v>
      </c>
      <c r="AG37" s="39">
        <v>0</v>
      </c>
      <c r="AH37" s="26" t="s">
        <v>95</v>
      </c>
    </row>
    <row r="38" spans="1:34" ht="15">
      <c r="A38" s="4"/>
      <c r="B38" s="55"/>
      <c r="C38" s="53" t="s">
        <v>1072</v>
      </c>
      <c r="D38" s="53"/>
      <c r="E38" s="26" t="s">
        <v>97</v>
      </c>
      <c r="F38" s="3">
        <v>-158051000</v>
      </c>
      <c r="G38" s="3">
        <v>-4611000</v>
      </c>
      <c r="H38" s="3">
        <v>26996000</v>
      </c>
      <c r="I38" s="3">
        <v>30733000</v>
      </c>
      <c r="J38" s="3">
        <v>28290000</v>
      </c>
      <c r="K38" s="3">
        <v>20783000</v>
      </c>
      <c r="L38" s="3">
        <v>13551000</v>
      </c>
      <c r="M38" s="3">
        <v>45658000</v>
      </c>
      <c r="N38" s="3">
        <v>35034000</v>
      </c>
      <c r="O38" s="3">
        <v>11424000</v>
      </c>
      <c r="P38" s="3">
        <v>49807000</v>
      </c>
      <c r="Q38" s="3">
        <v>6016000</v>
      </c>
      <c r="R38" s="3">
        <v>19935000</v>
      </c>
      <c r="S38" s="40"/>
      <c r="T38" s="3">
        <v>-160994000</v>
      </c>
      <c r="U38" s="3">
        <v>-1795000</v>
      </c>
      <c r="V38" s="3">
        <v>30574000</v>
      </c>
      <c r="W38" s="3">
        <v>31967000</v>
      </c>
      <c r="X38" s="3">
        <v>26816000</v>
      </c>
      <c r="Y38" s="3">
        <v>22351000</v>
      </c>
      <c r="Z38" s="3">
        <v>15044000</v>
      </c>
      <c r="AA38" s="3">
        <v>40689000</v>
      </c>
      <c r="AB38" s="3">
        <v>31389000</v>
      </c>
      <c r="AC38" s="3">
        <v>8645000</v>
      </c>
      <c r="AD38" s="3">
        <v>44686000</v>
      </c>
      <c r="AE38" s="3">
        <v>3791000</v>
      </c>
      <c r="AF38" s="3">
        <v>17542000</v>
      </c>
      <c r="AG38" s="40"/>
      <c r="AH38" s="26" t="s">
        <v>97</v>
      </c>
    </row>
    <row r="39" spans="1:34" ht="15">
      <c r="A39" s="4"/>
      <c r="B39" s="54"/>
      <c r="C39" s="54" t="s">
        <v>1590</v>
      </c>
      <c r="D39" s="54"/>
      <c r="E39" s="28" t="s">
        <v>99</v>
      </c>
      <c r="F39" s="2"/>
      <c r="G39" s="2"/>
      <c r="H39" s="2"/>
      <c r="I39" s="2"/>
      <c r="J39" s="2"/>
      <c r="K39" s="2"/>
      <c r="L39" s="2"/>
      <c r="M39" s="2"/>
      <c r="N39" s="2"/>
      <c r="O39" s="2"/>
      <c r="P39" s="2"/>
      <c r="Q39" s="23">
        <v>3790000</v>
      </c>
      <c r="R39" s="23">
        <v>3790000</v>
      </c>
      <c r="S39" s="41"/>
      <c r="T39" s="2"/>
      <c r="U39" s="2"/>
      <c r="V39" s="2"/>
      <c r="W39" s="2"/>
      <c r="X39" s="2"/>
      <c r="Y39" s="2"/>
      <c r="Z39" s="2"/>
      <c r="AA39" s="2"/>
      <c r="AB39" s="2"/>
      <c r="AC39" s="2"/>
      <c r="AD39" s="2"/>
      <c r="AE39" s="23">
        <v>4655000</v>
      </c>
      <c r="AF39" s="23">
        <v>4655000</v>
      </c>
      <c r="AG39" s="41"/>
      <c r="AH39" s="28" t="s">
        <v>99</v>
      </c>
    </row>
  </sheetData>
  <mergeCells count="59">
    <mergeCell ref="B34:B39"/>
    <mergeCell ref="C34:D34"/>
    <mergeCell ref="C35:D35"/>
    <mergeCell ref="C36:D36"/>
    <mergeCell ref="C37:D37"/>
    <mergeCell ref="C38:D38"/>
    <mergeCell ref="C39:D39"/>
    <mergeCell ref="B24:B33"/>
    <mergeCell ref="C24:D24"/>
    <mergeCell ref="C25:D25"/>
    <mergeCell ref="C26:D26"/>
    <mergeCell ref="C27:D27"/>
    <mergeCell ref="C28:D28"/>
    <mergeCell ref="C29:D29"/>
    <mergeCell ref="C30:D30"/>
    <mergeCell ref="C31:D31"/>
    <mergeCell ref="C32:D32"/>
    <mergeCell ref="C33:D33"/>
    <mergeCell ref="B16:B23"/>
    <mergeCell ref="C16:D16"/>
    <mergeCell ref="C17:D17"/>
    <mergeCell ref="C18:D18"/>
    <mergeCell ref="C19:D19"/>
    <mergeCell ref="C20:D20"/>
    <mergeCell ref="C21:D21"/>
    <mergeCell ref="C22:D22"/>
    <mergeCell ref="C23:D23"/>
    <mergeCell ref="W13:W14"/>
    <mergeCell ref="X13:X14"/>
    <mergeCell ref="Y13:Y14"/>
    <mergeCell ref="Z13:Z14"/>
    <mergeCell ref="T12:AG12"/>
    <mergeCell ref="AG13:AG14"/>
    <mergeCell ref="AA13:AA14"/>
    <mergeCell ref="AB13:AB14"/>
    <mergeCell ref="AC13:AC14"/>
    <mergeCell ref="AD13:AD14"/>
    <mergeCell ref="AE13:AF13"/>
    <mergeCell ref="V13:V14"/>
    <mergeCell ref="F13:F14"/>
    <mergeCell ref="G13:G14"/>
    <mergeCell ref="H13:H14"/>
    <mergeCell ref="I13:I14"/>
    <mergeCell ref="J13:J14"/>
    <mergeCell ref="K13:K14"/>
    <mergeCell ref="L13:L14"/>
    <mergeCell ref="M13:M14"/>
    <mergeCell ref="N13:N14"/>
    <mergeCell ref="O13:O14"/>
    <mergeCell ref="P13:P14"/>
    <mergeCell ref="Q13:R13"/>
    <mergeCell ref="S13:S14"/>
    <mergeCell ref="T13:T14"/>
    <mergeCell ref="U13:U14"/>
    <mergeCell ref="A1:C1"/>
    <mergeCell ref="A2:C2"/>
    <mergeCell ref="D4:E4"/>
    <mergeCell ref="B10:K10"/>
    <mergeCell ref="F12:S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'@lists'!$A$79:$B$79</xm:f>
          </x14:formula1>
          <xm:sqref>C8</xm:sqref>
        </x14:dataValidation>
      </x14:dataValidations>
    </ext>
  </extLst>
</worksheet>
</file>

<file path=xl/worksheets/sheet79.xml><?xml version="1.0" encoding="utf-8"?>
<worksheet xmlns="http://schemas.openxmlformats.org/spreadsheetml/2006/main" xmlns:r="http://schemas.openxmlformats.org/officeDocument/2006/relationships">
  <sheetPr>
    <outlinePr summaryBelow="0" summaryRight="0"/>
  </sheetPr>
  <dimension ref="A1:P36"/>
  <sheetViews>
    <sheetView workbookViewId="0"/>
  </sheetViews>
  <sheetFormatPr defaultColWidth="11.44140625" defaultRowHeight="13.2"/>
  <cols>
    <col min="1" max="1" width="2.88671875" customWidth="1"/>
    <col min="2" max="2" width="10.33203125" customWidth="1"/>
    <col min="3" max="3" width="21.5546875" customWidth="1"/>
    <col min="4" max="4" width="24.88671875" customWidth="1"/>
    <col min="5" max="5" width="8.33203125" customWidth="1"/>
    <col min="6" max="15" width="21.5546875" customWidth="1"/>
    <col min="16" max="16" width="8.33203125" customWidth="1"/>
  </cols>
  <sheetData>
    <row r="1" spans="1:16" ht="15">
      <c r="A1" s="47" t="s">
        <v>862</v>
      </c>
      <c r="B1" s="48"/>
      <c r="C1" s="48"/>
      <c r="D1" s="4"/>
      <c r="E1" s="4"/>
      <c r="F1" s="4"/>
      <c r="G1" s="4"/>
      <c r="H1" s="4"/>
      <c r="I1" s="4"/>
      <c r="J1" s="4"/>
      <c r="K1" s="4"/>
      <c r="L1" s="4"/>
      <c r="M1" s="4"/>
      <c r="N1" s="4"/>
      <c r="O1" s="4"/>
      <c r="P1" s="4"/>
    </row>
    <row r="2" spans="1:16" ht="15">
      <c r="A2" s="47" t="s">
        <v>1043</v>
      </c>
      <c r="B2" s="48"/>
      <c r="C2" s="48"/>
      <c r="D2" s="4"/>
      <c r="E2" s="4"/>
      <c r="F2" s="4"/>
      <c r="G2" s="4"/>
      <c r="H2" s="4"/>
      <c r="I2" s="4"/>
      <c r="J2" s="4"/>
      <c r="K2" s="4"/>
      <c r="L2" s="4"/>
      <c r="M2" s="4"/>
      <c r="N2" s="4"/>
      <c r="O2" s="4"/>
      <c r="P2" s="4"/>
    </row>
    <row r="3" spans="1:16" ht="14.1" customHeight="1">
      <c r="A3" s="4"/>
      <c r="B3" s="4"/>
      <c r="C3" s="4"/>
      <c r="D3" s="4"/>
      <c r="E3" s="4"/>
      <c r="F3" s="4"/>
      <c r="G3" s="4"/>
      <c r="H3" s="4"/>
      <c r="I3" s="4"/>
      <c r="J3" s="4"/>
      <c r="K3" s="4"/>
      <c r="L3" s="4"/>
      <c r="M3" s="4"/>
      <c r="N3" s="4"/>
      <c r="O3" s="4"/>
      <c r="P3" s="4"/>
    </row>
    <row r="4" spans="1:16" ht="15">
      <c r="A4" s="14"/>
      <c r="B4" s="18" t="s">
        <v>842</v>
      </c>
      <c r="C4" s="24" t="s">
        <v>69</v>
      </c>
      <c r="D4" s="49" t="str">
        <f>IF(C4&lt;&gt;"",VLOOKUP(C4,'@Entities'!A2:B71,2,0),"")</f>
        <v>בנק הפועלים בע"מ</v>
      </c>
      <c r="E4" s="50"/>
      <c r="F4" s="4"/>
      <c r="G4" s="4"/>
      <c r="H4" s="4"/>
      <c r="I4" s="4"/>
      <c r="J4" s="4"/>
      <c r="K4" s="4"/>
      <c r="L4" s="4"/>
      <c r="M4" s="4"/>
      <c r="N4" s="4"/>
      <c r="O4" s="4"/>
      <c r="P4" s="4"/>
    </row>
    <row r="5" spans="1:16" ht="15">
      <c r="A5" s="11"/>
      <c r="B5" s="11" t="s">
        <v>2104</v>
      </c>
      <c r="C5" s="9">
        <v>43465</v>
      </c>
      <c r="D5" s="4"/>
      <c r="E5" s="4"/>
      <c r="F5" s="4"/>
      <c r="G5" s="4"/>
      <c r="H5" s="4"/>
      <c r="I5" s="4"/>
      <c r="J5" s="4"/>
      <c r="K5" s="4"/>
      <c r="L5" s="4"/>
      <c r="M5" s="4"/>
      <c r="N5" s="4"/>
      <c r="O5" s="4"/>
      <c r="P5" s="4"/>
    </row>
    <row r="6" spans="1:16" ht="15">
      <c r="A6" s="11"/>
      <c r="B6" s="20" t="str">
        <f>"סוג מטבע"&amp;IF(C6="ILS","אלפי ש""""ח","")</f>
        <v>סוג מטבעאלפי ש""ח</v>
      </c>
      <c r="C6" s="25" t="s">
        <v>556</v>
      </c>
      <c r="D6" s="4"/>
      <c r="E6" s="4"/>
      <c r="F6" s="4"/>
      <c r="G6" s="4"/>
      <c r="H6" s="4"/>
      <c r="I6" s="4"/>
      <c r="J6" s="4"/>
      <c r="K6" s="4"/>
      <c r="L6" s="4"/>
      <c r="M6" s="4"/>
      <c r="N6" s="4"/>
      <c r="O6" s="4"/>
      <c r="P6" s="4"/>
    </row>
    <row r="7" spans="1:16" ht="15">
      <c r="A7" s="15"/>
      <c r="B7" s="15"/>
      <c r="C7" s="10"/>
      <c r="D7" s="4"/>
      <c r="E7" s="4"/>
      <c r="F7" s="4"/>
      <c r="G7" s="4"/>
      <c r="H7" s="4"/>
      <c r="I7" s="4"/>
      <c r="J7" s="4"/>
      <c r="K7" s="4"/>
      <c r="L7" s="4"/>
      <c r="M7" s="4"/>
      <c r="N7" s="4"/>
      <c r="O7" s="4"/>
      <c r="P7" s="4"/>
    </row>
    <row r="8" spans="1:16" ht="15">
      <c r="A8" s="16"/>
      <c r="B8" s="16" t="s">
        <v>1497</v>
      </c>
      <c r="C8" s="22" t="str">
        <f>B11</f>
        <v>630-85</v>
      </c>
      <c r="D8" s="4"/>
      <c r="E8" s="4"/>
      <c r="F8" s="4"/>
      <c r="G8" s="4"/>
      <c r="H8" s="4"/>
      <c r="I8" s="4"/>
      <c r="J8" s="4"/>
      <c r="K8" s="4"/>
      <c r="L8" s="4"/>
      <c r="M8" s="4"/>
      <c r="N8" s="4"/>
      <c r="O8" s="4"/>
      <c r="P8" s="4"/>
    </row>
    <row r="9" spans="1:16" ht="14.1" customHeight="1">
      <c r="A9" s="4"/>
      <c r="B9" s="4"/>
      <c r="C9" s="4"/>
      <c r="D9" s="4"/>
      <c r="E9" s="4"/>
      <c r="F9" s="4"/>
      <c r="G9" s="4"/>
      <c r="H9" s="4"/>
      <c r="I9" s="4"/>
      <c r="J9" s="4"/>
      <c r="K9" s="4"/>
      <c r="L9" s="4"/>
      <c r="M9" s="4"/>
      <c r="N9" s="4"/>
      <c r="O9" s="4"/>
      <c r="P9" s="4"/>
    </row>
    <row r="10" spans="1:16" ht="18" customHeight="1">
      <c r="A10" s="4"/>
      <c r="B10" s="56" t="s">
        <v>317</v>
      </c>
      <c r="C10" s="48"/>
      <c r="D10" s="48"/>
      <c r="E10" s="48"/>
      <c r="F10" s="48"/>
      <c r="G10" s="48"/>
      <c r="H10" s="48"/>
      <c r="I10" s="4"/>
      <c r="J10" s="4"/>
      <c r="K10" s="4"/>
      <c r="L10" s="4"/>
      <c r="M10" s="4"/>
      <c r="N10" s="4"/>
      <c r="O10" s="4"/>
      <c r="P10" s="4"/>
    </row>
    <row r="11" spans="1:16" ht="16.8">
      <c r="A11" s="4"/>
      <c r="B11" s="27" t="s">
        <v>316</v>
      </c>
      <c r="C11" s="4"/>
      <c r="D11" s="4"/>
      <c r="E11" s="4"/>
      <c r="F11" s="4"/>
      <c r="G11" s="4"/>
      <c r="H11" s="4"/>
      <c r="I11" s="4"/>
      <c r="J11" s="4"/>
      <c r="K11" s="4"/>
      <c r="L11" s="4"/>
      <c r="M11" s="4"/>
      <c r="N11" s="4"/>
      <c r="O11" s="4"/>
      <c r="P11" s="4"/>
    </row>
    <row r="12" spans="1:16" ht="15">
      <c r="A12" s="4"/>
      <c r="B12" s="4"/>
      <c r="C12" s="4"/>
      <c r="D12" s="4"/>
      <c r="E12" s="4"/>
      <c r="F12" s="58" t="s">
        <v>2127</v>
      </c>
      <c r="G12" s="59"/>
      <c r="H12" s="59"/>
      <c r="I12" s="59"/>
      <c r="J12" s="58"/>
      <c r="K12" s="58" t="s">
        <v>2098</v>
      </c>
      <c r="L12" s="59"/>
      <c r="M12" s="59"/>
      <c r="N12" s="59"/>
      <c r="O12" s="58"/>
      <c r="P12" s="4"/>
    </row>
    <row r="13" spans="1:16" ht="15">
      <c r="A13" s="4"/>
      <c r="B13" s="4"/>
      <c r="C13" s="4"/>
      <c r="D13" s="4"/>
      <c r="E13" s="4"/>
      <c r="F13" s="31" t="s">
        <v>1253</v>
      </c>
      <c r="G13" s="31" t="s">
        <v>2021</v>
      </c>
      <c r="H13" s="31" t="s">
        <v>2022</v>
      </c>
      <c r="I13" s="31" t="s">
        <v>2023</v>
      </c>
      <c r="J13" s="31" t="s">
        <v>1618</v>
      </c>
      <c r="K13" s="31" t="s">
        <v>1253</v>
      </c>
      <c r="L13" s="31" t="s">
        <v>2021</v>
      </c>
      <c r="M13" s="31" t="s">
        <v>2022</v>
      </c>
      <c r="N13" s="31" t="s">
        <v>2023</v>
      </c>
      <c r="O13" s="31" t="s">
        <v>1618</v>
      </c>
      <c r="P13" s="4"/>
    </row>
    <row r="14" spans="1:16" ht="14.1" customHeight="1">
      <c r="A14" s="4"/>
      <c r="B14" s="4"/>
      <c r="C14" s="4"/>
      <c r="D14" s="4"/>
      <c r="E14" s="4"/>
      <c r="F14" s="35" t="s">
        <v>51</v>
      </c>
      <c r="G14" s="35" t="s">
        <v>87</v>
      </c>
      <c r="H14" s="35" t="s">
        <v>109</v>
      </c>
      <c r="I14" s="35" t="s">
        <v>123</v>
      </c>
      <c r="J14" s="35" t="s">
        <v>137</v>
      </c>
      <c r="K14" s="35" t="s">
        <v>51</v>
      </c>
      <c r="L14" s="35" t="s">
        <v>87</v>
      </c>
      <c r="M14" s="35" t="s">
        <v>109</v>
      </c>
      <c r="N14" s="35" t="s">
        <v>123</v>
      </c>
      <c r="O14" s="35" t="s">
        <v>137</v>
      </c>
      <c r="P14" s="4"/>
    </row>
    <row r="15" spans="1:16" ht="15">
      <c r="A15" s="4"/>
      <c r="B15" s="54" t="s">
        <v>427</v>
      </c>
      <c r="C15" s="53" t="s">
        <v>1602</v>
      </c>
      <c r="D15" s="53"/>
      <c r="E15" s="35" t="s">
        <v>51</v>
      </c>
      <c r="F15" s="33">
        <v>84459000</v>
      </c>
      <c r="G15" s="33">
        <v>3044000</v>
      </c>
      <c r="H15" s="33">
        <v>0</v>
      </c>
      <c r="I15" s="33">
        <v>81391000</v>
      </c>
      <c r="J15" s="33">
        <v>84435000</v>
      </c>
      <c r="K15" s="33">
        <v>86093000</v>
      </c>
      <c r="L15" s="33">
        <v>3041000</v>
      </c>
      <c r="M15" s="33">
        <v>0</v>
      </c>
      <c r="N15" s="33">
        <v>82540000</v>
      </c>
      <c r="O15" s="33">
        <v>85581000</v>
      </c>
      <c r="P15" s="35" t="s">
        <v>51</v>
      </c>
    </row>
    <row r="16" spans="1:16" ht="15">
      <c r="A16" s="4"/>
      <c r="B16" s="55"/>
      <c r="C16" s="53" t="s">
        <v>1570</v>
      </c>
      <c r="D16" s="53"/>
      <c r="E16" s="35" t="s">
        <v>87</v>
      </c>
      <c r="F16" s="33">
        <v>56116000</v>
      </c>
      <c r="G16" s="33">
        <v>29580000</v>
      </c>
      <c r="H16" s="33">
        <v>24937000</v>
      </c>
      <c r="I16" s="33">
        <v>1602000</v>
      </c>
      <c r="J16" s="33">
        <v>56119000</v>
      </c>
      <c r="K16" s="33">
        <v>65416000</v>
      </c>
      <c r="L16" s="33">
        <v>41109000</v>
      </c>
      <c r="M16" s="33">
        <v>21657000</v>
      </c>
      <c r="N16" s="33">
        <v>1413000</v>
      </c>
      <c r="O16" s="33">
        <v>64179000</v>
      </c>
      <c r="P16" s="35" t="s">
        <v>87</v>
      </c>
    </row>
    <row r="17" spans="1:16" ht="15">
      <c r="A17" s="4"/>
      <c r="B17" s="55"/>
      <c r="C17" s="53" t="s">
        <v>1565</v>
      </c>
      <c r="D17" s="53"/>
      <c r="E17" s="35" t="s">
        <v>109</v>
      </c>
      <c r="F17" s="33">
        <v>708000</v>
      </c>
      <c r="G17" s="33">
        <v>0</v>
      </c>
      <c r="H17" s="33">
        <v>0</v>
      </c>
      <c r="I17" s="33">
        <v>708000</v>
      </c>
      <c r="J17" s="33">
        <v>708000</v>
      </c>
      <c r="K17" s="33">
        <v>684000</v>
      </c>
      <c r="L17" s="33">
        <v>0</v>
      </c>
      <c r="M17" s="33">
        <v>0</v>
      </c>
      <c r="N17" s="33">
        <v>629000</v>
      </c>
      <c r="O17" s="33">
        <v>629000</v>
      </c>
      <c r="P17" s="35" t="s">
        <v>109</v>
      </c>
    </row>
    <row r="18" spans="1:16" ht="15">
      <c r="A18" s="4"/>
      <c r="B18" s="55"/>
      <c r="C18" s="53" t="s">
        <v>795</v>
      </c>
      <c r="D18" s="53"/>
      <c r="E18" s="35" t="s">
        <v>123</v>
      </c>
      <c r="F18" s="33">
        <v>282507000</v>
      </c>
      <c r="G18" s="33">
        <v>3715000</v>
      </c>
      <c r="H18" s="33">
        <v>0</v>
      </c>
      <c r="I18" s="33">
        <v>277962000</v>
      </c>
      <c r="J18" s="33">
        <v>281677000</v>
      </c>
      <c r="K18" s="33">
        <v>265853000</v>
      </c>
      <c r="L18" s="33">
        <v>4672000</v>
      </c>
      <c r="M18" s="33">
        <v>0</v>
      </c>
      <c r="N18" s="33">
        <v>257838000</v>
      </c>
      <c r="O18" s="33">
        <v>262510000</v>
      </c>
      <c r="P18" s="35" t="s">
        <v>123</v>
      </c>
    </row>
    <row r="19" spans="1:16" ht="15">
      <c r="A19" s="4"/>
      <c r="B19" s="55"/>
      <c r="C19" s="53" t="s">
        <v>790</v>
      </c>
      <c r="D19" s="53"/>
      <c r="E19" s="35" t="s">
        <v>137</v>
      </c>
      <c r="F19" s="33">
        <v>2428000</v>
      </c>
      <c r="G19" s="33">
        <v>0</v>
      </c>
      <c r="H19" s="33">
        <v>0</v>
      </c>
      <c r="I19" s="33">
        <v>2435000</v>
      </c>
      <c r="J19" s="33">
        <v>2435000</v>
      </c>
      <c r="K19" s="33">
        <v>2292000</v>
      </c>
      <c r="L19" s="33">
        <v>0</v>
      </c>
      <c r="M19" s="33">
        <v>0</v>
      </c>
      <c r="N19" s="33">
        <v>2339000</v>
      </c>
      <c r="O19" s="33">
        <v>2339000</v>
      </c>
      <c r="P19" s="35" t="s">
        <v>137</v>
      </c>
    </row>
    <row r="20" spans="1:16" ht="15">
      <c r="A20" s="4"/>
      <c r="B20" s="55"/>
      <c r="C20" s="53" t="s">
        <v>1585</v>
      </c>
      <c r="D20" s="53"/>
      <c r="E20" s="35" t="s">
        <v>143</v>
      </c>
      <c r="F20" s="33">
        <v>10534000</v>
      </c>
      <c r="G20" s="33">
        <v>1099000</v>
      </c>
      <c r="H20" s="33">
        <v>7428000</v>
      </c>
      <c r="I20" s="33">
        <v>2007000</v>
      </c>
      <c r="J20" s="33">
        <v>10534000</v>
      </c>
      <c r="K20" s="33">
        <v>12013000</v>
      </c>
      <c r="L20" s="33">
        <v>815000</v>
      </c>
      <c r="M20" s="33">
        <v>8529000</v>
      </c>
      <c r="N20" s="33">
        <v>3113000</v>
      </c>
      <c r="O20" s="33">
        <v>12457000</v>
      </c>
      <c r="P20" s="35" t="s">
        <v>143</v>
      </c>
    </row>
    <row r="21" spans="1:16" ht="15">
      <c r="A21" s="4"/>
      <c r="B21" s="55"/>
      <c r="C21" s="53" t="s">
        <v>1594</v>
      </c>
      <c r="D21" s="53"/>
      <c r="E21" s="35" t="s">
        <v>348</v>
      </c>
      <c r="F21" s="33">
        <v>16270000</v>
      </c>
      <c r="G21" s="33">
        <v>1055000</v>
      </c>
      <c r="H21" s="33">
        <v>0</v>
      </c>
      <c r="I21" s="33">
        <v>15256000</v>
      </c>
      <c r="J21" s="33">
        <v>16311000</v>
      </c>
      <c r="K21" s="33">
        <v>14495000</v>
      </c>
      <c r="L21" s="33">
        <v>612000</v>
      </c>
      <c r="M21" s="33">
        <v>0</v>
      </c>
      <c r="N21" s="33">
        <v>13872000</v>
      </c>
      <c r="O21" s="33">
        <v>14484000</v>
      </c>
      <c r="P21" s="35" t="s">
        <v>348</v>
      </c>
    </row>
    <row r="22" spans="1:16" ht="15">
      <c r="A22" s="4"/>
      <c r="B22" s="55"/>
      <c r="C22" s="53" t="s">
        <v>1109</v>
      </c>
      <c r="D22" s="53"/>
      <c r="E22" s="35" t="s">
        <v>349</v>
      </c>
      <c r="F22" s="33">
        <v>0</v>
      </c>
      <c r="G22" s="33">
        <v>0</v>
      </c>
      <c r="H22" s="33">
        <v>0</v>
      </c>
      <c r="I22" s="33">
        <v>0</v>
      </c>
      <c r="J22" s="33">
        <v>0</v>
      </c>
      <c r="K22" s="33">
        <v>0</v>
      </c>
      <c r="L22" s="33">
        <v>0</v>
      </c>
      <c r="M22" s="33">
        <v>0</v>
      </c>
      <c r="N22" s="33">
        <v>0</v>
      </c>
      <c r="O22" s="33">
        <v>0</v>
      </c>
      <c r="P22" s="35" t="s">
        <v>349</v>
      </c>
    </row>
    <row r="23" spans="1:16" ht="15">
      <c r="A23" s="4"/>
      <c r="B23" s="55"/>
      <c r="C23" s="53" t="s">
        <v>1802</v>
      </c>
      <c r="D23" s="54"/>
      <c r="E23" s="35" t="s">
        <v>377</v>
      </c>
      <c r="F23" s="33">
        <v>453022000</v>
      </c>
      <c r="G23" s="33">
        <v>38493000</v>
      </c>
      <c r="H23" s="33">
        <v>32365000</v>
      </c>
      <c r="I23" s="33">
        <v>381361000</v>
      </c>
      <c r="J23" s="33">
        <v>452219000</v>
      </c>
      <c r="K23" s="33">
        <v>446846000</v>
      </c>
      <c r="L23" s="33">
        <v>50249000</v>
      </c>
      <c r="M23" s="33">
        <v>30186000</v>
      </c>
      <c r="N23" s="33">
        <v>361744000</v>
      </c>
      <c r="O23" s="33">
        <v>442179000</v>
      </c>
      <c r="P23" s="35" t="s">
        <v>377</v>
      </c>
    </row>
    <row r="24" spans="1:16" ht="15">
      <c r="A24" s="4"/>
      <c r="B24" s="53"/>
      <c r="C24" s="53" t="s">
        <v>1406</v>
      </c>
      <c r="D24" s="71"/>
      <c r="E24" s="35" t="s">
        <v>58</v>
      </c>
      <c r="F24" s="33">
        <v>73001000</v>
      </c>
      <c r="G24" s="37"/>
      <c r="H24" s="37"/>
      <c r="I24" s="37"/>
      <c r="J24" s="37"/>
      <c r="K24" s="33">
        <v>85209000</v>
      </c>
      <c r="L24" s="37"/>
      <c r="M24" s="37"/>
      <c r="N24" s="37"/>
      <c r="O24" s="37"/>
      <c r="P24" s="35" t="s">
        <v>58</v>
      </c>
    </row>
    <row r="25" spans="1:16" ht="15">
      <c r="A25" s="4"/>
      <c r="B25" s="54" t="s">
        <v>414</v>
      </c>
      <c r="C25" s="53" t="s">
        <v>1901</v>
      </c>
      <c r="D25" s="53"/>
      <c r="E25" s="35" t="s">
        <v>64</v>
      </c>
      <c r="F25" s="33">
        <v>352260000</v>
      </c>
      <c r="G25" s="33">
        <v>5723000</v>
      </c>
      <c r="H25" s="33">
        <v>0</v>
      </c>
      <c r="I25" s="33">
        <v>347139000</v>
      </c>
      <c r="J25" s="33">
        <v>352862000</v>
      </c>
      <c r="K25" s="33">
        <v>347344000</v>
      </c>
      <c r="L25" s="33">
        <v>5371000</v>
      </c>
      <c r="M25" s="33">
        <v>0</v>
      </c>
      <c r="N25" s="33">
        <v>343449000</v>
      </c>
      <c r="O25" s="33">
        <v>348820000</v>
      </c>
      <c r="P25" s="35" t="s">
        <v>64</v>
      </c>
    </row>
    <row r="26" spans="1:16" ht="15">
      <c r="A26" s="4"/>
      <c r="B26" s="55"/>
      <c r="C26" s="53" t="s">
        <v>1904</v>
      </c>
      <c r="D26" s="53"/>
      <c r="E26" s="35" t="s">
        <v>68</v>
      </c>
      <c r="F26" s="33">
        <v>4528000</v>
      </c>
      <c r="G26" s="33">
        <v>0</v>
      </c>
      <c r="H26" s="33">
        <v>0</v>
      </c>
      <c r="I26" s="33">
        <v>4544000</v>
      </c>
      <c r="J26" s="33">
        <v>4544000</v>
      </c>
      <c r="K26" s="33">
        <v>3649000</v>
      </c>
      <c r="L26" s="33">
        <v>0</v>
      </c>
      <c r="M26" s="33">
        <v>0</v>
      </c>
      <c r="N26" s="33">
        <v>3666000</v>
      </c>
      <c r="O26" s="33">
        <v>3666000</v>
      </c>
      <c r="P26" s="35" t="s">
        <v>68</v>
      </c>
    </row>
    <row r="27" spans="1:16" ht="15">
      <c r="A27" s="4"/>
      <c r="B27" s="55"/>
      <c r="C27" s="53" t="s">
        <v>1900</v>
      </c>
      <c r="D27" s="53"/>
      <c r="E27" s="35" t="s">
        <v>75</v>
      </c>
      <c r="F27" s="33">
        <v>208000</v>
      </c>
      <c r="G27" s="33">
        <v>0</v>
      </c>
      <c r="H27" s="33">
        <v>0</v>
      </c>
      <c r="I27" s="33">
        <v>220000</v>
      </c>
      <c r="J27" s="33">
        <v>220000</v>
      </c>
      <c r="K27" s="33">
        <v>320000</v>
      </c>
      <c r="L27" s="33">
        <v>0</v>
      </c>
      <c r="M27" s="33">
        <v>0</v>
      </c>
      <c r="N27" s="33">
        <v>334000</v>
      </c>
      <c r="O27" s="33">
        <v>334000</v>
      </c>
      <c r="P27" s="35" t="s">
        <v>75</v>
      </c>
    </row>
    <row r="28" spans="1:16" ht="15">
      <c r="A28" s="4"/>
      <c r="B28" s="55"/>
      <c r="C28" s="53" t="s">
        <v>1556</v>
      </c>
      <c r="D28" s="53"/>
      <c r="E28" s="35" t="s">
        <v>78</v>
      </c>
      <c r="F28" s="33">
        <v>0</v>
      </c>
      <c r="G28" s="33">
        <v>0</v>
      </c>
      <c r="H28" s="33">
        <v>0</v>
      </c>
      <c r="I28" s="33">
        <v>2000</v>
      </c>
      <c r="J28" s="33">
        <v>2000</v>
      </c>
      <c r="K28" s="33">
        <v>367000</v>
      </c>
      <c r="L28" s="33">
        <v>0</v>
      </c>
      <c r="M28" s="33">
        <v>0</v>
      </c>
      <c r="N28" s="33">
        <v>368000</v>
      </c>
      <c r="O28" s="33">
        <v>368000</v>
      </c>
      <c r="P28" s="35" t="s">
        <v>78</v>
      </c>
    </row>
    <row r="29" spans="1:16" ht="15">
      <c r="A29" s="4"/>
      <c r="B29" s="55"/>
      <c r="C29" s="53" t="s">
        <v>719</v>
      </c>
      <c r="D29" s="53"/>
      <c r="E29" s="35" t="s">
        <v>80</v>
      </c>
      <c r="F29" s="33">
        <v>30024000</v>
      </c>
      <c r="G29" s="33">
        <v>27182000</v>
      </c>
      <c r="H29" s="33">
        <v>2023000</v>
      </c>
      <c r="I29" s="33">
        <v>1107000</v>
      </c>
      <c r="J29" s="33">
        <v>30312000</v>
      </c>
      <c r="K29" s="33">
        <v>29058000</v>
      </c>
      <c r="L29" s="33">
        <v>26176000</v>
      </c>
      <c r="M29" s="33">
        <v>2114000</v>
      </c>
      <c r="N29" s="33">
        <v>2209000</v>
      </c>
      <c r="O29" s="33">
        <v>30499000</v>
      </c>
      <c r="P29" s="35" t="s">
        <v>80</v>
      </c>
    </row>
    <row r="30" spans="1:16" ht="15">
      <c r="A30" s="4"/>
      <c r="B30" s="55"/>
      <c r="C30" s="53" t="s">
        <v>1138</v>
      </c>
      <c r="D30" s="53"/>
      <c r="E30" s="35" t="s">
        <v>81</v>
      </c>
      <c r="F30" s="33">
        <v>9676000</v>
      </c>
      <c r="G30" s="33">
        <v>1100000</v>
      </c>
      <c r="H30" s="33">
        <v>7725000</v>
      </c>
      <c r="I30" s="33">
        <v>851000</v>
      </c>
      <c r="J30" s="33">
        <v>9676000</v>
      </c>
      <c r="K30" s="33">
        <v>12049000</v>
      </c>
      <c r="L30" s="33">
        <v>809000</v>
      </c>
      <c r="M30" s="33">
        <v>6886000</v>
      </c>
      <c r="N30" s="33">
        <v>4354000</v>
      </c>
      <c r="O30" s="33">
        <v>12049000</v>
      </c>
      <c r="P30" s="35" t="s">
        <v>81</v>
      </c>
    </row>
    <row r="31" spans="1:16" ht="15">
      <c r="A31" s="4"/>
      <c r="B31" s="55"/>
      <c r="C31" s="53" t="s">
        <v>1147</v>
      </c>
      <c r="D31" s="53"/>
      <c r="E31" s="35" t="s">
        <v>82</v>
      </c>
      <c r="F31" s="33">
        <v>20228000</v>
      </c>
      <c r="G31" s="33">
        <v>1010000</v>
      </c>
      <c r="H31" s="33">
        <v>0</v>
      </c>
      <c r="I31" s="33">
        <v>19256000</v>
      </c>
      <c r="J31" s="33">
        <v>20266000</v>
      </c>
      <c r="K31" s="33">
        <v>18343000</v>
      </c>
      <c r="L31" s="33">
        <v>617000</v>
      </c>
      <c r="M31" s="33">
        <v>0</v>
      </c>
      <c r="N31" s="33">
        <v>17726000</v>
      </c>
      <c r="O31" s="33">
        <v>18343000</v>
      </c>
      <c r="P31" s="35" t="s">
        <v>82</v>
      </c>
    </row>
    <row r="32" spans="1:16" ht="15">
      <c r="A32" s="4"/>
      <c r="B32" s="55"/>
      <c r="C32" s="53" t="s">
        <v>1109</v>
      </c>
      <c r="D32" s="53"/>
      <c r="E32" s="35" t="s">
        <v>84</v>
      </c>
      <c r="F32" s="33">
        <v>0</v>
      </c>
      <c r="G32" s="33">
        <v>0</v>
      </c>
      <c r="H32" s="33">
        <v>0</v>
      </c>
      <c r="I32" s="33">
        <v>0</v>
      </c>
      <c r="J32" s="33">
        <v>0</v>
      </c>
      <c r="K32" s="33">
        <v>0</v>
      </c>
      <c r="L32" s="33">
        <v>0</v>
      </c>
      <c r="M32" s="33">
        <v>0</v>
      </c>
      <c r="N32" s="33">
        <v>0</v>
      </c>
      <c r="O32" s="33">
        <v>0</v>
      </c>
      <c r="P32" s="35" t="s">
        <v>84</v>
      </c>
    </row>
    <row r="33" spans="1:16" ht="15">
      <c r="A33" s="4"/>
      <c r="B33" s="55"/>
      <c r="C33" s="53" t="s">
        <v>1789</v>
      </c>
      <c r="D33" s="54"/>
      <c r="E33" s="35" t="s">
        <v>85</v>
      </c>
      <c r="F33" s="33">
        <v>416924000</v>
      </c>
      <c r="G33" s="33">
        <v>35015000</v>
      </c>
      <c r="H33" s="33">
        <v>9748000</v>
      </c>
      <c r="I33" s="33">
        <v>373119000</v>
      </c>
      <c r="J33" s="33">
        <v>417882000</v>
      </c>
      <c r="K33" s="33">
        <v>411130000</v>
      </c>
      <c r="L33" s="33">
        <v>32973000</v>
      </c>
      <c r="M33" s="33">
        <v>9000000</v>
      </c>
      <c r="N33" s="33">
        <v>372106000</v>
      </c>
      <c r="O33" s="33">
        <v>414079000</v>
      </c>
      <c r="P33" s="35" t="s">
        <v>85</v>
      </c>
    </row>
    <row r="34" spans="1:16" ht="15">
      <c r="A34" s="4"/>
      <c r="B34" s="53"/>
      <c r="C34" s="54" t="s">
        <v>1391</v>
      </c>
      <c r="D34" s="71"/>
      <c r="E34" s="35" t="s">
        <v>90</v>
      </c>
      <c r="F34" s="33">
        <v>16411000</v>
      </c>
      <c r="G34" s="37"/>
      <c r="H34" s="37"/>
      <c r="I34" s="37"/>
      <c r="J34" s="37"/>
      <c r="K34" s="33">
        <v>18062000</v>
      </c>
      <c r="L34" s="37"/>
      <c r="M34" s="37"/>
      <c r="N34" s="37"/>
      <c r="O34" s="37"/>
      <c r="P34" s="35" t="s">
        <v>90</v>
      </c>
    </row>
    <row r="35" spans="1:16" ht="15">
      <c r="A35" s="4"/>
      <c r="B35" s="53" t="s">
        <v>1871</v>
      </c>
      <c r="C35" s="59"/>
      <c r="D35" s="53"/>
      <c r="E35" s="35" t="s">
        <v>94</v>
      </c>
      <c r="F35" s="33">
        <v>0</v>
      </c>
      <c r="G35" s="33">
        <v>0</v>
      </c>
      <c r="H35" s="33">
        <v>0</v>
      </c>
      <c r="I35" s="33">
        <v>0</v>
      </c>
      <c r="J35" s="33">
        <v>0</v>
      </c>
      <c r="K35" s="33">
        <v>0</v>
      </c>
      <c r="L35" s="33">
        <v>0</v>
      </c>
      <c r="M35" s="33">
        <v>0</v>
      </c>
      <c r="N35" s="33">
        <v>0</v>
      </c>
      <c r="O35" s="33">
        <v>0</v>
      </c>
      <c r="P35" s="35" t="s">
        <v>94</v>
      </c>
    </row>
    <row r="36" spans="1:16" ht="15">
      <c r="A36" s="4"/>
      <c r="B36" s="54" t="s">
        <v>1151</v>
      </c>
      <c r="C36" s="60"/>
      <c r="D36" s="54"/>
      <c r="E36" s="19" t="s">
        <v>95</v>
      </c>
      <c r="F36" s="34">
        <v>0</v>
      </c>
      <c r="G36" s="34">
        <v>0</v>
      </c>
      <c r="H36" s="34">
        <v>0</v>
      </c>
      <c r="I36" s="34">
        <v>0</v>
      </c>
      <c r="J36" s="34">
        <v>0</v>
      </c>
      <c r="K36" s="34">
        <v>0</v>
      </c>
      <c r="L36" s="34">
        <v>0</v>
      </c>
      <c r="M36" s="34">
        <v>0</v>
      </c>
      <c r="N36" s="34">
        <v>0</v>
      </c>
      <c r="O36" s="34">
        <v>0</v>
      </c>
      <c r="P36" s="19" t="s">
        <v>95</v>
      </c>
    </row>
  </sheetData>
  <mergeCells count="30">
    <mergeCell ref="B35:D35"/>
    <mergeCell ref="B36:D36"/>
    <mergeCell ref="B25:B34"/>
    <mergeCell ref="C25:D25"/>
    <mergeCell ref="C26:D26"/>
    <mergeCell ref="C27:D27"/>
    <mergeCell ref="C28:D28"/>
    <mergeCell ref="C29:D29"/>
    <mergeCell ref="C30:D30"/>
    <mergeCell ref="C31:D31"/>
    <mergeCell ref="C32:D32"/>
    <mergeCell ref="C33:D33"/>
    <mergeCell ref="C34:D34"/>
    <mergeCell ref="K12:O12"/>
    <mergeCell ref="B15:B24"/>
    <mergeCell ref="C15:D15"/>
    <mergeCell ref="C16:D16"/>
    <mergeCell ref="C17:D17"/>
    <mergeCell ref="C18:D18"/>
    <mergeCell ref="C19:D19"/>
    <mergeCell ref="C20:D20"/>
    <mergeCell ref="C21:D21"/>
    <mergeCell ref="C22:D22"/>
    <mergeCell ref="C23:D23"/>
    <mergeCell ref="C24:D24"/>
    <mergeCell ref="A1:C1"/>
    <mergeCell ref="A2:C2"/>
    <mergeCell ref="D4:E4"/>
    <mergeCell ref="B10:H10"/>
    <mergeCell ref="F12:J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'@lists'!$A$80:$B$80</xm:f>
          </x14:formula1>
          <xm:sqref>C8</xm:sqref>
        </x14:dataValidation>
      </x14:dataValidations>
    </ext>
  </extLst>
</worksheet>
</file>

<file path=xl/worksheets/sheet80.xml><?xml version="1.0" encoding="utf-8"?>
<worksheet xmlns="http://schemas.openxmlformats.org/spreadsheetml/2006/main" xmlns:r="http://schemas.openxmlformats.org/officeDocument/2006/relationships">
  <sheetPr>
    <outlinePr summaryBelow="0" summaryRight="0"/>
  </sheetPr>
  <dimension ref="A1:R56"/>
  <sheetViews>
    <sheetView workbookViewId="0"/>
  </sheetViews>
  <sheetFormatPr defaultColWidth="11.44140625" defaultRowHeight="13.2"/>
  <cols>
    <col min="1" max="1" width="13.5546875" customWidth="1"/>
    <col min="2" max="2" width="10.5546875" customWidth="1"/>
    <col min="3" max="3" width="10.88671875" customWidth="1"/>
    <col min="4" max="4" width="27.6640625" customWidth="1"/>
    <col min="5" max="5" width="8.33203125" customWidth="1"/>
    <col min="6" max="17" width="13.5546875" customWidth="1"/>
    <col min="18" max="18" width="8.33203125" customWidth="1"/>
  </cols>
  <sheetData>
    <row r="1" spans="1:18" ht="15">
      <c r="A1" s="47" t="s">
        <v>862</v>
      </c>
      <c r="B1" s="48"/>
      <c r="C1" s="48"/>
      <c r="D1" s="4"/>
      <c r="E1" s="4"/>
      <c r="F1" s="4"/>
      <c r="G1" s="4"/>
      <c r="H1" s="4"/>
      <c r="I1" s="4"/>
      <c r="J1" s="4"/>
      <c r="K1" s="4"/>
      <c r="L1" s="4"/>
      <c r="M1" s="4"/>
      <c r="N1" s="4"/>
      <c r="O1" s="4"/>
      <c r="P1" s="4"/>
      <c r="Q1" s="4"/>
      <c r="R1" s="4"/>
    </row>
    <row r="2" spans="1:18" ht="15">
      <c r="A2" s="47" t="s">
        <v>1043</v>
      </c>
      <c r="B2" s="48"/>
      <c r="C2" s="48"/>
      <c r="D2" s="4"/>
      <c r="E2" s="4"/>
      <c r="F2" s="4"/>
      <c r="G2" s="4"/>
      <c r="H2" s="4"/>
      <c r="I2" s="4"/>
      <c r="J2" s="4"/>
      <c r="K2" s="4"/>
      <c r="L2" s="4"/>
      <c r="M2" s="4"/>
      <c r="N2" s="4"/>
      <c r="O2" s="4"/>
      <c r="P2" s="4"/>
      <c r="Q2" s="4"/>
      <c r="R2" s="4"/>
    </row>
    <row r="3" spans="1:18" ht="15">
      <c r="A3" s="4"/>
      <c r="B3" s="4"/>
      <c r="C3" s="4"/>
      <c r="D3" s="4"/>
      <c r="E3" s="4"/>
      <c r="F3" s="4"/>
      <c r="G3" s="4"/>
      <c r="H3" s="4"/>
      <c r="I3" s="4"/>
      <c r="J3" s="4"/>
      <c r="K3" s="4"/>
      <c r="L3" s="4"/>
      <c r="M3" s="4"/>
      <c r="N3" s="4"/>
      <c r="O3" s="4"/>
      <c r="P3" s="4"/>
      <c r="Q3" s="4"/>
      <c r="R3" s="4"/>
    </row>
    <row r="4" spans="1:18" ht="15">
      <c r="A4" s="14"/>
      <c r="B4" s="18" t="s">
        <v>842</v>
      </c>
      <c r="C4" s="24" t="s">
        <v>69</v>
      </c>
      <c r="D4" s="49" t="str">
        <f>IF(C4&lt;&gt;"",VLOOKUP(C4,'@Entities'!A2:B71,2,0),"")</f>
        <v>בנק הפועלים בע"מ</v>
      </c>
      <c r="E4" s="50"/>
      <c r="F4" s="4"/>
      <c r="G4" s="4"/>
      <c r="H4" s="4"/>
      <c r="I4" s="4"/>
      <c r="J4" s="4"/>
      <c r="K4" s="4"/>
      <c r="L4" s="4"/>
      <c r="M4" s="4"/>
      <c r="N4" s="4"/>
      <c r="O4" s="4"/>
      <c r="P4" s="4"/>
      <c r="Q4" s="4"/>
      <c r="R4" s="4"/>
    </row>
    <row r="5" spans="1:18" ht="15">
      <c r="A5" s="11"/>
      <c r="B5" s="11" t="s">
        <v>2104</v>
      </c>
      <c r="C5" s="9">
        <v>43465</v>
      </c>
      <c r="D5" s="4"/>
      <c r="E5" s="4"/>
      <c r="F5" s="4"/>
      <c r="G5" s="4"/>
      <c r="H5" s="4"/>
      <c r="I5" s="4"/>
      <c r="J5" s="4"/>
      <c r="K5" s="4"/>
      <c r="L5" s="4"/>
      <c r="M5" s="4"/>
      <c r="N5" s="4"/>
      <c r="O5" s="4"/>
      <c r="P5" s="4"/>
      <c r="Q5" s="4"/>
      <c r="R5" s="4"/>
    </row>
    <row r="6" spans="1:18" ht="15">
      <c r="A6" s="11"/>
      <c r="B6" s="20" t="str">
        <f>"סוג מטבע"&amp;IF(C6="ILS","אלפי ש""""ח","")</f>
        <v>סוג מטבעאלפי ש""ח</v>
      </c>
      <c r="C6" s="25" t="s">
        <v>556</v>
      </c>
      <c r="D6" s="4"/>
      <c r="E6" s="4"/>
      <c r="F6" s="4"/>
      <c r="G6" s="4"/>
      <c r="H6" s="4"/>
      <c r="I6" s="4"/>
      <c r="J6" s="4"/>
      <c r="K6" s="4"/>
      <c r="L6" s="4"/>
      <c r="M6" s="4"/>
      <c r="N6" s="4"/>
      <c r="O6" s="4"/>
      <c r="P6" s="4"/>
      <c r="Q6" s="4"/>
      <c r="R6" s="4"/>
    </row>
    <row r="7" spans="1:18" ht="15">
      <c r="A7" s="15"/>
      <c r="B7" s="15"/>
      <c r="C7" s="10"/>
      <c r="D7" s="4"/>
      <c r="E7" s="4"/>
      <c r="F7" s="4"/>
      <c r="G7" s="4"/>
      <c r="H7" s="4"/>
      <c r="I7" s="4"/>
      <c r="J7" s="4"/>
      <c r="K7" s="4"/>
      <c r="L7" s="4"/>
      <c r="M7" s="4"/>
      <c r="N7" s="4"/>
      <c r="O7" s="4"/>
      <c r="P7" s="4"/>
      <c r="Q7" s="4"/>
      <c r="R7" s="4"/>
    </row>
    <row r="8" spans="1:18" ht="15">
      <c r="A8" s="16"/>
      <c r="B8" s="16" t="s">
        <v>1497</v>
      </c>
      <c r="C8" s="22" t="str">
        <f>B11</f>
        <v>630-86</v>
      </c>
      <c r="D8" s="4"/>
      <c r="E8" s="4"/>
      <c r="F8" s="4"/>
      <c r="G8" s="4"/>
      <c r="H8" s="4"/>
      <c r="I8" s="4"/>
      <c r="J8" s="4"/>
      <c r="K8" s="4"/>
      <c r="L8" s="4"/>
      <c r="M8" s="4"/>
      <c r="N8" s="4"/>
      <c r="O8" s="4"/>
      <c r="P8" s="4"/>
      <c r="Q8" s="4"/>
      <c r="R8" s="4"/>
    </row>
    <row r="9" spans="1:18" ht="15">
      <c r="A9" s="4"/>
      <c r="B9" s="4"/>
      <c r="C9" s="4"/>
      <c r="D9" s="4"/>
      <c r="E9" s="4"/>
      <c r="F9" s="4"/>
      <c r="G9" s="4"/>
      <c r="H9" s="4"/>
      <c r="I9" s="4"/>
      <c r="J9" s="4"/>
      <c r="K9" s="4"/>
      <c r="L9" s="4"/>
      <c r="M9" s="4"/>
      <c r="N9" s="4"/>
      <c r="O9" s="4"/>
      <c r="P9" s="4"/>
      <c r="Q9" s="4"/>
      <c r="R9" s="4"/>
    </row>
    <row r="10" spans="1:18" ht="33" customHeight="1">
      <c r="A10" s="4"/>
      <c r="B10" s="61" t="s">
        <v>319</v>
      </c>
      <c r="C10" s="48"/>
      <c r="D10" s="48"/>
      <c r="E10" s="48"/>
      <c r="F10" s="48"/>
      <c r="G10" s="48"/>
      <c r="H10" s="48"/>
      <c r="I10" s="48"/>
      <c r="J10" s="48"/>
      <c r="K10" s="48"/>
      <c r="L10" s="48"/>
      <c r="M10" s="48"/>
      <c r="N10" s="48"/>
      <c r="O10" s="48"/>
      <c r="P10" s="48"/>
      <c r="Q10" s="72"/>
      <c r="R10" s="4"/>
    </row>
    <row r="11" spans="1:18" ht="15">
      <c r="A11" s="4"/>
      <c r="B11" s="1" t="s">
        <v>318</v>
      </c>
      <c r="C11" s="4"/>
      <c r="D11" s="4"/>
      <c r="E11" s="4"/>
      <c r="F11" s="4"/>
      <c r="G11" s="4"/>
      <c r="H11" s="4"/>
      <c r="I11" s="4"/>
      <c r="J11" s="4"/>
      <c r="K11" s="4"/>
      <c r="L11" s="4"/>
      <c r="M11" s="4"/>
      <c r="N11" s="4"/>
      <c r="O11" s="4"/>
      <c r="P11" s="4"/>
      <c r="Q11" s="4"/>
      <c r="R11" s="4"/>
    </row>
    <row r="12" spans="1:18" ht="15">
      <c r="A12" s="4"/>
      <c r="B12" s="4"/>
      <c r="C12" s="4"/>
      <c r="D12" s="4"/>
      <c r="E12" s="4"/>
      <c r="F12" s="58" t="s">
        <v>2127</v>
      </c>
      <c r="G12" s="59"/>
      <c r="H12" s="59"/>
      <c r="I12" s="59"/>
      <c r="J12" s="59"/>
      <c r="K12" s="58"/>
      <c r="L12" s="58" t="s">
        <v>2098</v>
      </c>
      <c r="M12" s="59"/>
      <c r="N12" s="59"/>
      <c r="O12" s="59"/>
      <c r="P12" s="59"/>
      <c r="Q12" s="58"/>
      <c r="R12" s="4"/>
    </row>
    <row r="13" spans="1:18" ht="30.9" customHeight="1">
      <c r="A13" s="4"/>
      <c r="B13" s="4"/>
      <c r="C13" s="4"/>
      <c r="D13" s="4"/>
      <c r="E13" s="4"/>
      <c r="F13" s="31" t="s">
        <v>1452</v>
      </c>
      <c r="G13" s="31" t="s">
        <v>1608</v>
      </c>
      <c r="H13" s="31" t="s">
        <v>1606</v>
      </c>
      <c r="I13" s="31" t="s">
        <v>1109</v>
      </c>
      <c r="J13" s="31" t="s">
        <v>1765</v>
      </c>
      <c r="K13" s="31" t="s">
        <v>29</v>
      </c>
      <c r="L13" s="31" t="s">
        <v>1452</v>
      </c>
      <c r="M13" s="31" t="s">
        <v>1608</v>
      </c>
      <c r="N13" s="31" t="s">
        <v>1606</v>
      </c>
      <c r="O13" s="31" t="s">
        <v>1109</v>
      </c>
      <c r="P13" s="31" t="s">
        <v>1765</v>
      </c>
      <c r="Q13" s="31" t="s">
        <v>29</v>
      </c>
      <c r="R13" s="4"/>
    </row>
    <row r="14" spans="1:18" ht="15">
      <c r="A14" s="4"/>
      <c r="B14" s="4"/>
      <c r="C14" s="4"/>
      <c r="D14" s="4"/>
      <c r="E14" s="4"/>
      <c r="F14" s="35" t="s">
        <v>51</v>
      </c>
      <c r="G14" s="35" t="s">
        <v>87</v>
      </c>
      <c r="H14" s="35" t="s">
        <v>109</v>
      </c>
      <c r="I14" s="35" t="s">
        <v>123</v>
      </c>
      <c r="J14" s="35" t="s">
        <v>137</v>
      </c>
      <c r="K14" s="35" t="s">
        <v>143</v>
      </c>
      <c r="L14" s="35" t="s">
        <v>51</v>
      </c>
      <c r="M14" s="35" t="s">
        <v>87</v>
      </c>
      <c r="N14" s="35" t="s">
        <v>109</v>
      </c>
      <c r="O14" s="35" t="s">
        <v>123</v>
      </c>
      <c r="P14" s="35" t="s">
        <v>137</v>
      </c>
      <c r="Q14" s="35" t="s">
        <v>143</v>
      </c>
      <c r="R14" s="4"/>
    </row>
    <row r="15" spans="1:18" ht="15">
      <c r="A15" s="4"/>
      <c r="B15" s="54" t="s">
        <v>711</v>
      </c>
      <c r="C15" s="54" t="s">
        <v>48</v>
      </c>
      <c r="D15" s="17" t="s">
        <v>2095</v>
      </c>
      <c r="E15" s="35" t="s">
        <v>51</v>
      </c>
      <c r="F15" s="3">
        <v>21803000</v>
      </c>
      <c r="G15" s="3">
        <v>4570000</v>
      </c>
      <c r="H15" s="3">
        <v>0</v>
      </c>
      <c r="I15" s="38"/>
      <c r="J15" s="3">
        <v>26373000</v>
      </c>
      <c r="K15" s="38"/>
      <c r="L15" s="3">
        <v>31593000</v>
      </c>
      <c r="M15" s="3">
        <v>3935000</v>
      </c>
      <c r="N15" s="3">
        <v>0</v>
      </c>
      <c r="O15" s="38"/>
      <c r="P15" s="3">
        <v>35528000</v>
      </c>
      <c r="Q15" s="38"/>
      <c r="R15" s="35" t="s">
        <v>51</v>
      </c>
    </row>
    <row r="16" spans="1:18" ht="15">
      <c r="A16" s="4"/>
      <c r="B16" s="55"/>
      <c r="C16" s="55"/>
      <c r="D16" s="17" t="s">
        <v>2094</v>
      </c>
      <c r="E16" s="35" t="s">
        <v>87</v>
      </c>
      <c r="F16" s="3">
        <v>374000</v>
      </c>
      <c r="G16" s="3">
        <v>10046000</v>
      </c>
      <c r="H16" s="3">
        <v>0</v>
      </c>
      <c r="I16" s="38"/>
      <c r="J16" s="3">
        <v>10420000</v>
      </c>
      <c r="K16" s="38"/>
      <c r="L16" s="3">
        <v>673000</v>
      </c>
      <c r="M16" s="3">
        <v>12424000</v>
      </c>
      <c r="N16" s="3">
        <v>0</v>
      </c>
      <c r="O16" s="38"/>
      <c r="P16" s="3">
        <v>13097000</v>
      </c>
      <c r="Q16" s="38"/>
      <c r="R16" s="35" t="s">
        <v>87</v>
      </c>
    </row>
    <row r="17" spans="1:18" ht="15">
      <c r="A17" s="4"/>
      <c r="B17" s="55"/>
      <c r="C17" s="55"/>
      <c r="D17" s="17" t="s">
        <v>2092</v>
      </c>
      <c r="E17" s="35" t="s">
        <v>109</v>
      </c>
      <c r="F17" s="3">
        <v>114000</v>
      </c>
      <c r="G17" s="3">
        <v>0</v>
      </c>
      <c r="H17" s="3">
        <v>0</v>
      </c>
      <c r="I17" s="38"/>
      <c r="J17" s="3">
        <v>114000</v>
      </c>
      <c r="K17" s="38"/>
      <c r="L17" s="3">
        <v>73000</v>
      </c>
      <c r="M17" s="3">
        <v>0</v>
      </c>
      <c r="N17" s="3">
        <v>0</v>
      </c>
      <c r="O17" s="38"/>
      <c r="P17" s="3">
        <v>73000</v>
      </c>
      <c r="Q17" s="38"/>
      <c r="R17" s="35" t="s">
        <v>109</v>
      </c>
    </row>
    <row r="18" spans="1:18" ht="15">
      <c r="A18" s="4"/>
      <c r="B18" s="55"/>
      <c r="C18" s="55"/>
      <c r="D18" s="17" t="s">
        <v>2093</v>
      </c>
      <c r="E18" s="35" t="s">
        <v>123</v>
      </c>
      <c r="F18" s="3">
        <v>305000</v>
      </c>
      <c r="G18" s="3">
        <v>7777000</v>
      </c>
      <c r="H18" s="3">
        <v>191000</v>
      </c>
      <c r="I18" s="38"/>
      <c r="J18" s="3">
        <v>8273000</v>
      </c>
      <c r="K18" s="38"/>
      <c r="L18" s="3">
        <v>673000</v>
      </c>
      <c r="M18" s="3">
        <v>5442000</v>
      </c>
      <c r="N18" s="3">
        <v>212000</v>
      </c>
      <c r="O18" s="38"/>
      <c r="P18" s="3">
        <v>6327000</v>
      </c>
      <c r="Q18" s="38"/>
      <c r="R18" s="35" t="s">
        <v>123</v>
      </c>
    </row>
    <row r="19" spans="1:18" ht="15">
      <c r="A19" s="4"/>
      <c r="B19" s="55"/>
      <c r="C19" s="55"/>
      <c r="D19" s="17" t="s">
        <v>1350</v>
      </c>
      <c r="E19" s="35" t="s">
        <v>137</v>
      </c>
      <c r="F19" s="3">
        <v>0</v>
      </c>
      <c r="G19" s="3">
        <v>0</v>
      </c>
      <c r="H19" s="3">
        <v>0</v>
      </c>
      <c r="I19" s="38"/>
      <c r="J19" s="3">
        <v>0</v>
      </c>
      <c r="K19" s="38"/>
      <c r="L19" s="3">
        <v>0</v>
      </c>
      <c r="M19" s="3">
        <v>0</v>
      </c>
      <c r="N19" s="3">
        <v>0</v>
      </c>
      <c r="O19" s="38"/>
      <c r="P19" s="3">
        <v>0</v>
      </c>
      <c r="Q19" s="38"/>
      <c r="R19" s="35" t="s">
        <v>137</v>
      </c>
    </row>
    <row r="20" spans="1:18" ht="15">
      <c r="A20" s="4"/>
      <c r="B20" s="55"/>
      <c r="C20" s="55"/>
      <c r="D20" s="17" t="s">
        <v>2087</v>
      </c>
      <c r="E20" s="35" t="s">
        <v>143</v>
      </c>
      <c r="F20" s="3">
        <v>0</v>
      </c>
      <c r="G20" s="3">
        <v>141000</v>
      </c>
      <c r="H20" s="3">
        <v>0</v>
      </c>
      <c r="I20" s="38"/>
      <c r="J20" s="3">
        <v>141000</v>
      </c>
      <c r="K20" s="38"/>
      <c r="L20" s="3">
        <v>0</v>
      </c>
      <c r="M20" s="3">
        <v>402000</v>
      </c>
      <c r="N20" s="3">
        <v>0</v>
      </c>
      <c r="O20" s="38"/>
      <c r="P20" s="3">
        <v>402000</v>
      </c>
      <c r="Q20" s="38"/>
      <c r="R20" s="35" t="s">
        <v>143</v>
      </c>
    </row>
    <row r="21" spans="1:18" ht="15">
      <c r="A21" s="4"/>
      <c r="B21" s="55"/>
      <c r="C21" s="55"/>
      <c r="D21" s="17" t="s">
        <v>2088</v>
      </c>
      <c r="E21" s="35" t="s">
        <v>348</v>
      </c>
      <c r="F21" s="3">
        <v>136000</v>
      </c>
      <c r="G21" s="3">
        <v>2403000</v>
      </c>
      <c r="H21" s="3">
        <v>0</v>
      </c>
      <c r="I21" s="38"/>
      <c r="J21" s="3">
        <v>2539000</v>
      </c>
      <c r="K21" s="38"/>
      <c r="L21" s="3">
        <v>703000</v>
      </c>
      <c r="M21" s="3">
        <v>1520000</v>
      </c>
      <c r="N21" s="3">
        <v>0</v>
      </c>
      <c r="O21" s="38"/>
      <c r="P21" s="3">
        <v>2223000</v>
      </c>
      <c r="Q21" s="38"/>
      <c r="R21" s="35" t="s">
        <v>348</v>
      </c>
    </row>
    <row r="22" spans="1:18" ht="15">
      <c r="A22" s="4"/>
      <c r="B22" s="55"/>
      <c r="C22" s="55"/>
      <c r="D22" s="17" t="s">
        <v>1482</v>
      </c>
      <c r="E22" s="35" t="s">
        <v>349</v>
      </c>
      <c r="F22" s="3">
        <v>470000</v>
      </c>
      <c r="G22" s="3">
        <v>0</v>
      </c>
      <c r="H22" s="3">
        <v>0</v>
      </c>
      <c r="I22" s="38"/>
      <c r="J22" s="3">
        <v>470000</v>
      </c>
      <c r="K22" s="38"/>
      <c r="L22" s="3">
        <v>1294000</v>
      </c>
      <c r="M22" s="3">
        <v>0</v>
      </c>
      <c r="N22" s="3">
        <v>0</v>
      </c>
      <c r="O22" s="38"/>
      <c r="P22" s="3">
        <v>1294000</v>
      </c>
      <c r="Q22" s="38"/>
      <c r="R22" s="35" t="s">
        <v>349</v>
      </c>
    </row>
    <row r="23" spans="1:18" ht="15">
      <c r="A23" s="4"/>
      <c r="B23" s="55"/>
      <c r="C23" s="53"/>
      <c r="D23" s="17" t="s">
        <v>1652</v>
      </c>
      <c r="E23" s="35" t="s">
        <v>377</v>
      </c>
      <c r="F23" s="3">
        <v>23202000</v>
      </c>
      <c r="G23" s="3">
        <v>24937000</v>
      </c>
      <c r="H23" s="3">
        <v>191000</v>
      </c>
      <c r="I23" s="38"/>
      <c r="J23" s="3">
        <v>48330000</v>
      </c>
      <c r="K23" s="38"/>
      <c r="L23" s="3">
        <v>35009000</v>
      </c>
      <c r="M23" s="3">
        <v>23723000</v>
      </c>
      <c r="N23" s="3">
        <v>212000</v>
      </c>
      <c r="O23" s="38"/>
      <c r="P23" s="3">
        <v>58944000</v>
      </c>
      <c r="Q23" s="38"/>
      <c r="R23" s="35" t="s">
        <v>377</v>
      </c>
    </row>
    <row r="24" spans="1:18" ht="15">
      <c r="A24" s="4"/>
      <c r="B24" s="55"/>
      <c r="C24" s="54" t="s">
        <v>1552</v>
      </c>
      <c r="D24" s="17" t="s">
        <v>2095</v>
      </c>
      <c r="E24" s="35" t="s">
        <v>58</v>
      </c>
      <c r="F24" s="3">
        <v>6266000</v>
      </c>
      <c r="G24" s="3">
        <v>0</v>
      </c>
      <c r="H24" s="3">
        <v>0</v>
      </c>
      <c r="I24" s="38"/>
      <c r="J24" s="3">
        <v>6266000</v>
      </c>
      <c r="K24" s="38"/>
      <c r="L24" s="3">
        <v>5069000</v>
      </c>
      <c r="M24" s="3">
        <v>0</v>
      </c>
      <c r="N24" s="3">
        <v>0</v>
      </c>
      <c r="O24" s="38"/>
      <c r="P24" s="3">
        <v>5069000</v>
      </c>
      <c r="Q24" s="38"/>
      <c r="R24" s="35" t="s">
        <v>58</v>
      </c>
    </row>
    <row r="25" spans="1:18" ht="15">
      <c r="A25" s="4"/>
      <c r="B25" s="55"/>
      <c r="C25" s="55"/>
      <c r="D25" s="17" t="s">
        <v>2094</v>
      </c>
      <c r="E25" s="35" t="s">
        <v>64</v>
      </c>
      <c r="F25" s="3">
        <v>69000</v>
      </c>
      <c r="G25" s="3">
        <v>0</v>
      </c>
      <c r="H25" s="3">
        <v>0</v>
      </c>
      <c r="I25" s="38"/>
      <c r="J25" s="3">
        <v>69000</v>
      </c>
      <c r="K25" s="38"/>
      <c r="L25" s="3">
        <v>71000</v>
      </c>
      <c r="M25" s="3">
        <v>0</v>
      </c>
      <c r="N25" s="3">
        <v>0</v>
      </c>
      <c r="O25" s="38"/>
      <c r="P25" s="3">
        <v>71000</v>
      </c>
      <c r="Q25" s="38"/>
      <c r="R25" s="35" t="s">
        <v>64</v>
      </c>
    </row>
    <row r="26" spans="1:18" ht="15">
      <c r="A26" s="4"/>
      <c r="B26" s="55"/>
      <c r="C26" s="55"/>
      <c r="D26" s="17" t="s">
        <v>2092</v>
      </c>
      <c r="E26" s="35" t="s">
        <v>68</v>
      </c>
      <c r="F26" s="3">
        <v>0</v>
      </c>
      <c r="G26" s="3">
        <v>0</v>
      </c>
      <c r="H26" s="3">
        <v>0</v>
      </c>
      <c r="I26" s="38"/>
      <c r="J26" s="3">
        <v>0</v>
      </c>
      <c r="K26" s="38"/>
      <c r="L26" s="3">
        <v>0</v>
      </c>
      <c r="M26" s="3">
        <v>0</v>
      </c>
      <c r="N26" s="3">
        <v>0</v>
      </c>
      <c r="O26" s="38"/>
      <c r="P26" s="3">
        <v>0</v>
      </c>
      <c r="Q26" s="38"/>
      <c r="R26" s="35" t="s">
        <v>68</v>
      </c>
    </row>
    <row r="27" spans="1:18" ht="15">
      <c r="A27" s="4"/>
      <c r="B27" s="55"/>
      <c r="C27" s="55"/>
      <c r="D27" s="17" t="s">
        <v>2093</v>
      </c>
      <c r="E27" s="35" t="s">
        <v>75</v>
      </c>
      <c r="F27" s="3">
        <v>0</v>
      </c>
      <c r="G27" s="3">
        <v>0</v>
      </c>
      <c r="H27" s="3">
        <v>0</v>
      </c>
      <c r="I27" s="38"/>
      <c r="J27" s="3">
        <v>0</v>
      </c>
      <c r="K27" s="38"/>
      <c r="L27" s="3">
        <v>0</v>
      </c>
      <c r="M27" s="3">
        <v>0</v>
      </c>
      <c r="N27" s="3">
        <v>0</v>
      </c>
      <c r="O27" s="38"/>
      <c r="P27" s="3">
        <v>0</v>
      </c>
      <c r="Q27" s="38"/>
      <c r="R27" s="35" t="s">
        <v>75</v>
      </c>
    </row>
    <row r="28" spans="1:18" ht="15">
      <c r="A28" s="4"/>
      <c r="B28" s="55"/>
      <c r="C28" s="55"/>
      <c r="D28" s="17" t="s">
        <v>1350</v>
      </c>
      <c r="E28" s="35" t="s">
        <v>78</v>
      </c>
      <c r="F28" s="3">
        <v>0</v>
      </c>
      <c r="G28" s="3">
        <v>0</v>
      </c>
      <c r="H28" s="3">
        <v>0</v>
      </c>
      <c r="I28" s="38"/>
      <c r="J28" s="3">
        <v>0</v>
      </c>
      <c r="K28" s="38"/>
      <c r="L28" s="3">
        <v>0</v>
      </c>
      <c r="M28" s="3">
        <v>0</v>
      </c>
      <c r="N28" s="3">
        <v>0</v>
      </c>
      <c r="O28" s="38"/>
      <c r="P28" s="3">
        <v>0</v>
      </c>
      <c r="Q28" s="38"/>
      <c r="R28" s="35" t="s">
        <v>78</v>
      </c>
    </row>
    <row r="29" spans="1:18" ht="15">
      <c r="A29" s="4"/>
      <c r="B29" s="55"/>
      <c r="C29" s="55"/>
      <c r="D29" s="17" t="s">
        <v>2087</v>
      </c>
      <c r="E29" s="35" t="s">
        <v>80</v>
      </c>
      <c r="F29" s="3">
        <v>0</v>
      </c>
      <c r="G29" s="3">
        <v>0</v>
      </c>
      <c r="H29" s="3">
        <v>0</v>
      </c>
      <c r="I29" s="38"/>
      <c r="J29" s="3">
        <v>0</v>
      </c>
      <c r="K29" s="38"/>
      <c r="L29" s="3">
        <v>0</v>
      </c>
      <c r="M29" s="3">
        <v>0</v>
      </c>
      <c r="N29" s="3">
        <v>0</v>
      </c>
      <c r="O29" s="38"/>
      <c r="P29" s="3">
        <v>0</v>
      </c>
      <c r="Q29" s="38"/>
      <c r="R29" s="35" t="s">
        <v>80</v>
      </c>
    </row>
    <row r="30" spans="1:18" ht="15">
      <c r="A30" s="4"/>
      <c r="B30" s="55"/>
      <c r="C30" s="55"/>
      <c r="D30" s="17" t="s">
        <v>2088</v>
      </c>
      <c r="E30" s="35" t="s">
        <v>81</v>
      </c>
      <c r="F30" s="3">
        <v>2000</v>
      </c>
      <c r="G30" s="3">
        <v>0</v>
      </c>
      <c r="H30" s="3">
        <v>0</v>
      </c>
      <c r="I30" s="38"/>
      <c r="J30" s="3">
        <v>2000</v>
      </c>
      <c r="K30" s="38"/>
      <c r="L30" s="3">
        <v>3000</v>
      </c>
      <c r="M30" s="3">
        <v>0</v>
      </c>
      <c r="N30" s="3">
        <v>0</v>
      </c>
      <c r="O30" s="38"/>
      <c r="P30" s="3">
        <v>3000</v>
      </c>
      <c r="Q30" s="38"/>
      <c r="R30" s="35" t="s">
        <v>81</v>
      </c>
    </row>
    <row r="31" spans="1:18" ht="15">
      <c r="A31" s="4"/>
      <c r="B31" s="55"/>
      <c r="C31" s="55"/>
      <c r="D31" s="17" t="s">
        <v>1482</v>
      </c>
      <c r="E31" s="35" t="s">
        <v>82</v>
      </c>
      <c r="F31" s="3">
        <v>41000</v>
      </c>
      <c r="G31" s="3">
        <v>0</v>
      </c>
      <c r="H31" s="3">
        <v>0</v>
      </c>
      <c r="I31" s="38"/>
      <c r="J31" s="3">
        <v>41000</v>
      </c>
      <c r="K31" s="38"/>
      <c r="L31" s="3">
        <v>67000</v>
      </c>
      <c r="M31" s="3">
        <v>0</v>
      </c>
      <c r="N31" s="3">
        <v>0</v>
      </c>
      <c r="O31" s="38"/>
      <c r="P31" s="3">
        <v>67000</v>
      </c>
      <c r="Q31" s="38"/>
      <c r="R31" s="35" t="s">
        <v>82</v>
      </c>
    </row>
    <row r="32" spans="1:18" ht="15">
      <c r="A32" s="4"/>
      <c r="B32" s="55"/>
      <c r="C32" s="53"/>
      <c r="D32" s="17" t="s">
        <v>1653</v>
      </c>
      <c r="E32" s="35" t="s">
        <v>84</v>
      </c>
      <c r="F32" s="3">
        <v>6378000</v>
      </c>
      <c r="G32" s="3">
        <v>0</v>
      </c>
      <c r="H32" s="3">
        <v>0</v>
      </c>
      <c r="I32" s="38"/>
      <c r="J32" s="3">
        <v>6378000</v>
      </c>
      <c r="K32" s="38"/>
      <c r="L32" s="3">
        <v>5210000</v>
      </c>
      <c r="M32" s="3">
        <v>0</v>
      </c>
      <c r="N32" s="3">
        <v>0</v>
      </c>
      <c r="O32" s="38"/>
      <c r="P32" s="3">
        <v>5210000</v>
      </c>
      <c r="Q32" s="38"/>
      <c r="R32" s="35" t="s">
        <v>84</v>
      </c>
    </row>
    <row r="33" spans="1:18" ht="15">
      <c r="A33" s="4"/>
      <c r="B33" s="55"/>
      <c r="C33" s="54" t="s">
        <v>1472</v>
      </c>
      <c r="D33" s="17" t="s">
        <v>1189</v>
      </c>
      <c r="E33" s="35" t="s">
        <v>85</v>
      </c>
      <c r="F33" s="3">
        <v>0</v>
      </c>
      <c r="G33" s="3">
        <v>287000</v>
      </c>
      <c r="H33" s="3">
        <v>79000</v>
      </c>
      <c r="I33" s="3">
        <v>0</v>
      </c>
      <c r="J33" s="3">
        <v>366000</v>
      </c>
      <c r="K33" s="38"/>
      <c r="L33" s="3">
        <v>0</v>
      </c>
      <c r="M33" s="3">
        <v>249000</v>
      </c>
      <c r="N33" s="3">
        <v>196000</v>
      </c>
      <c r="O33" s="3">
        <v>0</v>
      </c>
      <c r="P33" s="3">
        <v>445000</v>
      </c>
      <c r="Q33" s="38"/>
      <c r="R33" s="35" t="s">
        <v>85</v>
      </c>
    </row>
    <row r="34" spans="1:18" ht="15">
      <c r="A34" s="4"/>
      <c r="B34" s="55"/>
      <c r="C34" s="55"/>
      <c r="D34" s="17" t="s">
        <v>1188</v>
      </c>
      <c r="E34" s="35" t="s">
        <v>90</v>
      </c>
      <c r="F34" s="3">
        <v>0</v>
      </c>
      <c r="G34" s="3">
        <v>3791000</v>
      </c>
      <c r="H34" s="3">
        <v>652000</v>
      </c>
      <c r="I34" s="3">
        <v>0</v>
      </c>
      <c r="J34" s="3">
        <v>4443000</v>
      </c>
      <c r="K34" s="38"/>
      <c r="L34" s="3">
        <v>0</v>
      </c>
      <c r="M34" s="3">
        <v>4072000</v>
      </c>
      <c r="N34" s="3">
        <v>2222000</v>
      </c>
      <c r="O34" s="3">
        <v>0</v>
      </c>
      <c r="P34" s="3">
        <v>6294000</v>
      </c>
      <c r="Q34" s="38"/>
      <c r="R34" s="35" t="s">
        <v>90</v>
      </c>
    </row>
    <row r="35" spans="1:18" ht="15">
      <c r="A35" s="4"/>
      <c r="B35" s="55"/>
      <c r="C35" s="55"/>
      <c r="D35" s="17" t="s">
        <v>1185</v>
      </c>
      <c r="E35" s="35" t="s">
        <v>94</v>
      </c>
      <c r="F35" s="3">
        <v>35000</v>
      </c>
      <c r="G35" s="3">
        <v>3097000</v>
      </c>
      <c r="H35" s="3">
        <v>1153000</v>
      </c>
      <c r="I35" s="3">
        <v>0</v>
      </c>
      <c r="J35" s="3">
        <v>4285000</v>
      </c>
      <c r="K35" s="38"/>
      <c r="L35" s="3">
        <v>42000</v>
      </c>
      <c r="M35" s="3">
        <v>2888000</v>
      </c>
      <c r="N35" s="3">
        <v>1418000</v>
      </c>
      <c r="O35" s="3">
        <v>0</v>
      </c>
      <c r="P35" s="3">
        <v>4348000</v>
      </c>
      <c r="Q35" s="38"/>
      <c r="R35" s="35" t="s">
        <v>94</v>
      </c>
    </row>
    <row r="36" spans="1:18" ht="15">
      <c r="A36" s="4"/>
      <c r="B36" s="55"/>
      <c r="C36" s="55"/>
      <c r="D36" s="17" t="s">
        <v>1190</v>
      </c>
      <c r="E36" s="35" t="s">
        <v>95</v>
      </c>
      <c r="F36" s="3">
        <v>1064000</v>
      </c>
      <c r="G36" s="3">
        <v>232000</v>
      </c>
      <c r="H36" s="3">
        <v>81000</v>
      </c>
      <c r="I36" s="3">
        <v>0</v>
      </c>
      <c r="J36" s="3">
        <v>1377000</v>
      </c>
      <c r="K36" s="38"/>
      <c r="L36" s="3">
        <v>767000</v>
      </c>
      <c r="M36" s="3">
        <v>57000</v>
      </c>
      <c r="N36" s="3">
        <v>90000</v>
      </c>
      <c r="O36" s="3">
        <v>0</v>
      </c>
      <c r="P36" s="3">
        <v>914000</v>
      </c>
      <c r="Q36" s="38"/>
      <c r="R36" s="35" t="s">
        <v>95</v>
      </c>
    </row>
    <row r="37" spans="1:18" ht="15">
      <c r="A37" s="4"/>
      <c r="B37" s="55"/>
      <c r="C37" s="55"/>
      <c r="D37" s="17" t="s">
        <v>1541</v>
      </c>
      <c r="E37" s="35" t="s">
        <v>97</v>
      </c>
      <c r="F37" s="3">
        <v>0</v>
      </c>
      <c r="G37" s="3">
        <v>0</v>
      </c>
      <c r="H37" s="3">
        <v>0</v>
      </c>
      <c r="I37" s="3">
        <v>0</v>
      </c>
      <c r="J37" s="3">
        <v>0</v>
      </c>
      <c r="K37" s="38"/>
      <c r="L37" s="3">
        <v>0</v>
      </c>
      <c r="M37" s="3">
        <v>0</v>
      </c>
      <c r="N37" s="3">
        <v>0</v>
      </c>
      <c r="O37" s="3">
        <v>0</v>
      </c>
      <c r="P37" s="3">
        <v>0</v>
      </c>
      <c r="Q37" s="38"/>
      <c r="R37" s="35" t="s">
        <v>97</v>
      </c>
    </row>
    <row r="38" spans="1:18" ht="15">
      <c r="A38" s="4"/>
      <c r="B38" s="55"/>
      <c r="C38" s="55"/>
      <c r="D38" s="17" t="s">
        <v>1186</v>
      </c>
      <c r="E38" s="35" t="s">
        <v>99</v>
      </c>
      <c r="F38" s="3">
        <v>0</v>
      </c>
      <c r="G38" s="3">
        <v>21000</v>
      </c>
      <c r="H38" s="3">
        <v>42000</v>
      </c>
      <c r="I38" s="3">
        <v>0</v>
      </c>
      <c r="J38" s="3">
        <v>63000</v>
      </c>
      <c r="K38" s="38"/>
      <c r="L38" s="3">
        <v>0</v>
      </c>
      <c r="M38" s="3">
        <v>4000</v>
      </c>
      <c r="N38" s="3">
        <v>8000</v>
      </c>
      <c r="O38" s="3">
        <v>0</v>
      </c>
      <c r="P38" s="3">
        <v>12000</v>
      </c>
      <c r="Q38" s="38"/>
      <c r="R38" s="35" t="s">
        <v>99</v>
      </c>
    </row>
    <row r="39" spans="1:18" ht="15">
      <c r="A39" s="4"/>
      <c r="B39" s="55"/>
      <c r="C39" s="53"/>
      <c r="D39" s="17" t="s">
        <v>1657</v>
      </c>
      <c r="E39" s="35" t="s">
        <v>100</v>
      </c>
      <c r="F39" s="3">
        <v>1099000</v>
      </c>
      <c r="G39" s="3">
        <v>7428000</v>
      </c>
      <c r="H39" s="3">
        <v>2007000</v>
      </c>
      <c r="I39" s="3">
        <v>0</v>
      </c>
      <c r="J39" s="3">
        <v>10534000</v>
      </c>
      <c r="K39" s="38"/>
      <c r="L39" s="3">
        <v>809000</v>
      </c>
      <c r="M39" s="3">
        <v>7270000</v>
      </c>
      <c r="N39" s="3">
        <v>3934000</v>
      </c>
      <c r="O39" s="3">
        <v>0</v>
      </c>
      <c r="P39" s="3">
        <v>12013000</v>
      </c>
      <c r="Q39" s="38"/>
      <c r="R39" s="35" t="s">
        <v>100</v>
      </c>
    </row>
    <row r="40" spans="1:18" ht="15">
      <c r="A40" s="4"/>
      <c r="B40" s="55"/>
      <c r="C40" s="53" t="s">
        <v>1601</v>
      </c>
      <c r="D40" s="53"/>
      <c r="E40" s="35" t="s">
        <v>101</v>
      </c>
      <c r="F40" s="3">
        <v>4725000</v>
      </c>
      <c r="G40" s="3">
        <v>0</v>
      </c>
      <c r="H40" s="3">
        <v>0</v>
      </c>
      <c r="I40" s="3">
        <v>0</v>
      </c>
      <c r="J40" s="3">
        <v>4725000</v>
      </c>
      <c r="K40" s="38"/>
      <c r="L40" s="3">
        <v>5831000</v>
      </c>
      <c r="M40" s="3">
        <v>0</v>
      </c>
      <c r="N40" s="3">
        <v>0</v>
      </c>
      <c r="O40" s="3">
        <v>0</v>
      </c>
      <c r="P40" s="3">
        <v>5831000</v>
      </c>
      <c r="Q40" s="38"/>
      <c r="R40" s="35" t="s">
        <v>101</v>
      </c>
    </row>
    <row r="41" spans="1:18" ht="15">
      <c r="A41" s="4"/>
      <c r="B41" s="55"/>
      <c r="C41" s="53" t="s">
        <v>1728</v>
      </c>
      <c r="D41" s="53"/>
      <c r="E41" s="35" t="s">
        <v>104</v>
      </c>
      <c r="F41" s="3">
        <v>35404000</v>
      </c>
      <c r="G41" s="3">
        <v>32365000</v>
      </c>
      <c r="H41" s="3">
        <v>2198000</v>
      </c>
      <c r="I41" s="3">
        <v>0</v>
      </c>
      <c r="J41" s="3">
        <v>69967000</v>
      </c>
      <c r="K41" s="38"/>
      <c r="L41" s="3">
        <v>46859000</v>
      </c>
      <c r="M41" s="3">
        <v>30993000</v>
      </c>
      <c r="N41" s="3">
        <v>4146000</v>
      </c>
      <c r="O41" s="3">
        <v>0</v>
      </c>
      <c r="P41" s="3">
        <v>81998000</v>
      </c>
      <c r="Q41" s="38"/>
      <c r="R41" s="35" t="s">
        <v>104</v>
      </c>
    </row>
    <row r="42" spans="1:18" ht="15">
      <c r="A42" s="4"/>
      <c r="B42" s="55"/>
      <c r="C42" s="53" t="s">
        <v>1598</v>
      </c>
      <c r="D42" s="53"/>
      <c r="E42" s="35" t="s">
        <v>106</v>
      </c>
      <c r="F42" s="3">
        <v>0</v>
      </c>
      <c r="G42" s="3">
        <v>0</v>
      </c>
      <c r="H42" s="38"/>
      <c r="I42" s="38"/>
      <c r="J42" s="38"/>
      <c r="K42" s="38"/>
      <c r="L42" s="3">
        <v>0</v>
      </c>
      <c r="M42" s="3">
        <v>0</v>
      </c>
      <c r="N42" s="38"/>
      <c r="O42" s="38"/>
      <c r="P42" s="38"/>
      <c r="Q42" s="38"/>
      <c r="R42" s="35" t="s">
        <v>106</v>
      </c>
    </row>
    <row r="43" spans="1:18" ht="15">
      <c r="A43" s="4"/>
      <c r="B43" s="53"/>
      <c r="C43" s="53" t="s">
        <v>1597</v>
      </c>
      <c r="D43" s="53"/>
      <c r="E43" s="35" t="s">
        <v>107</v>
      </c>
      <c r="F43" s="3">
        <v>0</v>
      </c>
      <c r="G43" s="3">
        <v>0</v>
      </c>
      <c r="H43" s="38"/>
      <c r="I43" s="38"/>
      <c r="J43" s="38"/>
      <c r="K43" s="38"/>
      <c r="L43" s="3">
        <v>0</v>
      </c>
      <c r="M43" s="3">
        <v>0</v>
      </c>
      <c r="N43" s="38"/>
      <c r="O43" s="38"/>
      <c r="P43" s="38"/>
      <c r="Q43" s="38"/>
      <c r="R43" s="35" t="s">
        <v>107</v>
      </c>
    </row>
    <row r="44" spans="1:18" ht="15">
      <c r="A44" s="4"/>
      <c r="B44" s="54" t="s">
        <v>710</v>
      </c>
      <c r="C44" s="54" t="s">
        <v>1472</v>
      </c>
      <c r="D44" s="17" t="s">
        <v>1189</v>
      </c>
      <c r="E44" s="35" t="s">
        <v>110</v>
      </c>
      <c r="F44" s="3">
        <v>0</v>
      </c>
      <c r="G44" s="3">
        <v>199000</v>
      </c>
      <c r="H44" s="3">
        <v>25000</v>
      </c>
      <c r="I44" s="3">
        <v>0</v>
      </c>
      <c r="J44" s="3">
        <v>224000</v>
      </c>
      <c r="K44" s="38"/>
      <c r="L44" s="3">
        <v>0</v>
      </c>
      <c r="M44" s="3">
        <v>372000</v>
      </c>
      <c r="N44" s="3">
        <v>93000</v>
      </c>
      <c r="O44" s="3">
        <v>0</v>
      </c>
      <c r="P44" s="3">
        <v>465000</v>
      </c>
      <c r="Q44" s="38"/>
      <c r="R44" s="35" t="s">
        <v>110</v>
      </c>
    </row>
    <row r="45" spans="1:18" ht="15">
      <c r="A45" s="4"/>
      <c r="B45" s="55"/>
      <c r="C45" s="55"/>
      <c r="D45" s="17" t="s">
        <v>1188</v>
      </c>
      <c r="E45" s="35" t="s">
        <v>111</v>
      </c>
      <c r="F45" s="3">
        <v>0</v>
      </c>
      <c r="G45" s="3">
        <v>4532000</v>
      </c>
      <c r="H45" s="3">
        <v>56000</v>
      </c>
      <c r="I45" s="3">
        <v>0</v>
      </c>
      <c r="J45" s="3">
        <v>4588000</v>
      </c>
      <c r="K45" s="38"/>
      <c r="L45" s="3">
        <v>0</v>
      </c>
      <c r="M45" s="3">
        <v>4679000</v>
      </c>
      <c r="N45" s="3">
        <v>1927000</v>
      </c>
      <c r="O45" s="3">
        <v>0</v>
      </c>
      <c r="P45" s="3">
        <v>6606000</v>
      </c>
      <c r="Q45" s="38"/>
      <c r="R45" s="35" t="s">
        <v>111</v>
      </c>
    </row>
    <row r="46" spans="1:18" ht="15">
      <c r="A46" s="4"/>
      <c r="B46" s="55"/>
      <c r="C46" s="55"/>
      <c r="D46" s="17" t="s">
        <v>1185</v>
      </c>
      <c r="E46" s="35" t="s">
        <v>113</v>
      </c>
      <c r="F46" s="3">
        <v>36000</v>
      </c>
      <c r="G46" s="3">
        <v>2638000</v>
      </c>
      <c r="H46" s="3">
        <v>749000</v>
      </c>
      <c r="I46" s="3">
        <v>0</v>
      </c>
      <c r="J46" s="3">
        <v>3423000</v>
      </c>
      <c r="K46" s="38"/>
      <c r="L46" s="3">
        <v>41000</v>
      </c>
      <c r="M46" s="3">
        <v>1818000</v>
      </c>
      <c r="N46" s="3">
        <v>2231000</v>
      </c>
      <c r="O46" s="3">
        <v>0</v>
      </c>
      <c r="P46" s="3">
        <v>4090000</v>
      </c>
      <c r="Q46" s="38"/>
      <c r="R46" s="35" t="s">
        <v>113</v>
      </c>
    </row>
    <row r="47" spans="1:18" ht="15">
      <c r="A47" s="4"/>
      <c r="B47" s="55"/>
      <c r="C47" s="55"/>
      <c r="D47" s="17" t="s">
        <v>1190</v>
      </c>
      <c r="E47" s="35" t="s">
        <v>114</v>
      </c>
      <c r="F47" s="3">
        <v>1064000</v>
      </c>
      <c r="G47" s="3">
        <v>294000</v>
      </c>
      <c r="H47" s="3">
        <v>19000</v>
      </c>
      <c r="I47" s="3">
        <v>0</v>
      </c>
      <c r="J47" s="3">
        <v>1377000</v>
      </c>
      <c r="K47" s="38"/>
      <c r="L47" s="3">
        <v>768000</v>
      </c>
      <c r="M47" s="3">
        <v>16000</v>
      </c>
      <c r="N47" s="3">
        <v>93000</v>
      </c>
      <c r="O47" s="3">
        <v>0</v>
      </c>
      <c r="P47" s="3">
        <v>877000</v>
      </c>
      <c r="Q47" s="38"/>
      <c r="R47" s="35" t="s">
        <v>114</v>
      </c>
    </row>
    <row r="48" spans="1:18" ht="15">
      <c r="A48" s="4"/>
      <c r="B48" s="55"/>
      <c r="C48" s="55"/>
      <c r="D48" s="17" t="s">
        <v>1541</v>
      </c>
      <c r="E48" s="35" t="s">
        <v>115</v>
      </c>
      <c r="F48" s="3">
        <v>0</v>
      </c>
      <c r="G48" s="3">
        <v>0</v>
      </c>
      <c r="H48" s="3">
        <v>0</v>
      </c>
      <c r="I48" s="3">
        <v>0</v>
      </c>
      <c r="J48" s="3">
        <v>0</v>
      </c>
      <c r="K48" s="38"/>
      <c r="L48" s="3">
        <v>0</v>
      </c>
      <c r="M48" s="3">
        <v>0</v>
      </c>
      <c r="N48" s="3">
        <v>0</v>
      </c>
      <c r="O48" s="3">
        <v>0</v>
      </c>
      <c r="P48" s="3">
        <v>0</v>
      </c>
      <c r="Q48" s="38"/>
      <c r="R48" s="35" t="s">
        <v>115</v>
      </c>
    </row>
    <row r="49" spans="1:18" ht="15">
      <c r="A49" s="4"/>
      <c r="B49" s="55"/>
      <c r="C49" s="55"/>
      <c r="D49" s="17" t="s">
        <v>1186</v>
      </c>
      <c r="E49" s="35" t="s">
        <v>117</v>
      </c>
      <c r="F49" s="3">
        <v>0</v>
      </c>
      <c r="G49" s="3">
        <v>50000</v>
      </c>
      <c r="H49" s="3">
        <v>16000</v>
      </c>
      <c r="I49" s="3">
        <v>0</v>
      </c>
      <c r="J49" s="3">
        <v>66000</v>
      </c>
      <c r="K49" s="38"/>
      <c r="L49" s="3">
        <v>0</v>
      </c>
      <c r="M49" s="3">
        <v>-3000</v>
      </c>
      <c r="N49" s="3">
        <v>39000</v>
      </c>
      <c r="O49" s="3">
        <v>0</v>
      </c>
      <c r="P49" s="3">
        <v>36000</v>
      </c>
      <c r="Q49" s="38"/>
      <c r="R49" s="35" t="s">
        <v>117</v>
      </c>
    </row>
    <row r="50" spans="1:18" ht="15">
      <c r="A50" s="4"/>
      <c r="B50" s="55"/>
      <c r="C50" s="53"/>
      <c r="D50" s="17" t="s">
        <v>1620</v>
      </c>
      <c r="E50" s="35" t="s">
        <v>118</v>
      </c>
      <c r="F50" s="3">
        <v>1100000</v>
      </c>
      <c r="G50" s="3">
        <v>7713000</v>
      </c>
      <c r="H50" s="3">
        <v>865000</v>
      </c>
      <c r="I50" s="3">
        <v>0</v>
      </c>
      <c r="J50" s="3">
        <v>9678000</v>
      </c>
      <c r="K50" s="38"/>
      <c r="L50" s="3">
        <v>809000</v>
      </c>
      <c r="M50" s="3">
        <v>6882000</v>
      </c>
      <c r="N50" s="3">
        <v>4383000</v>
      </c>
      <c r="O50" s="3">
        <v>0</v>
      </c>
      <c r="P50" s="3">
        <v>12074000</v>
      </c>
      <c r="Q50" s="38"/>
      <c r="R50" s="35" t="s">
        <v>118</v>
      </c>
    </row>
    <row r="51" spans="1:18" ht="15">
      <c r="A51" s="4"/>
      <c r="B51" s="55"/>
      <c r="C51" s="53" t="s">
        <v>1152</v>
      </c>
      <c r="D51" s="53"/>
      <c r="E51" s="35" t="s">
        <v>119</v>
      </c>
      <c r="F51" s="3">
        <v>6733000</v>
      </c>
      <c r="G51" s="3">
        <v>0</v>
      </c>
      <c r="H51" s="3">
        <v>0</v>
      </c>
      <c r="I51" s="3">
        <v>0</v>
      </c>
      <c r="J51" s="3">
        <v>6733000</v>
      </c>
      <c r="K51" s="38"/>
      <c r="L51" s="3">
        <v>5988000</v>
      </c>
      <c r="M51" s="3">
        <v>0</v>
      </c>
      <c r="N51" s="3">
        <v>0</v>
      </c>
      <c r="O51" s="3">
        <v>0</v>
      </c>
      <c r="P51" s="3">
        <v>5988000</v>
      </c>
      <c r="Q51" s="38"/>
      <c r="R51" s="35" t="s">
        <v>119</v>
      </c>
    </row>
    <row r="52" spans="1:18" ht="15">
      <c r="A52" s="4"/>
      <c r="B52" s="55"/>
      <c r="C52" s="53" t="s">
        <v>1723</v>
      </c>
      <c r="D52" s="53"/>
      <c r="E52" s="35" t="s">
        <v>120</v>
      </c>
      <c r="F52" s="3">
        <v>7833000</v>
      </c>
      <c r="G52" s="3">
        <v>7713000</v>
      </c>
      <c r="H52" s="3">
        <v>865000</v>
      </c>
      <c r="I52" s="3">
        <v>0</v>
      </c>
      <c r="J52" s="3">
        <v>16411000</v>
      </c>
      <c r="K52" s="38"/>
      <c r="L52" s="3">
        <v>6797000</v>
      </c>
      <c r="M52" s="3">
        <v>6882000</v>
      </c>
      <c r="N52" s="3">
        <v>4383000</v>
      </c>
      <c r="O52" s="3">
        <v>0</v>
      </c>
      <c r="P52" s="3">
        <v>18062000</v>
      </c>
      <c r="Q52" s="38"/>
      <c r="R52" s="35" t="s">
        <v>120</v>
      </c>
    </row>
    <row r="53" spans="1:18" ht="15">
      <c r="A53" s="4"/>
      <c r="B53" s="55"/>
      <c r="C53" s="53" t="s">
        <v>1150</v>
      </c>
      <c r="D53" s="53"/>
      <c r="E53" s="35" t="s">
        <v>121</v>
      </c>
      <c r="F53" s="3">
        <v>0</v>
      </c>
      <c r="G53" s="3">
        <v>0</v>
      </c>
      <c r="H53" s="38"/>
      <c r="I53" s="38"/>
      <c r="J53" s="38"/>
      <c r="K53" s="38"/>
      <c r="L53" s="3">
        <v>0</v>
      </c>
      <c r="M53" s="3">
        <v>0</v>
      </c>
      <c r="N53" s="38"/>
      <c r="O53" s="38"/>
      <c r="P53" s="38"/>
      <c r="Q53" s="38"/>
      <c r="R53" s="35" t="s">
        <v>121</v>
      </c>
    </row>
    <row r="54" spans="1:18" ht="15">
      <c r="A54" s="4"/>
      <c r="B54" s="53"/>
      <c r="C54" s="53" t="s">
        <v>1149</v>
      </c>
      <c r="D54" s="53"/>
      <c r="E54" s="35" t="s">
        <v>125</v>
      </c>
      <c r="F54" s="3">
        <v>0</v>
      </c>
      <c r="G54" s="3">
        <v>0</v>
      </c>
      <c r="H54" s="38"/>
      <c r="I54" s="38"/>
      <c r="J54" s="38"/>
      <c r="K54" s="38"/>
      <c r="L54" s="3">
        <v>0</v>
      </c>
      <c r="M54" s="3">
        <v>0</v>
      </c>
      <c r="N54" s="38"/>
      <c r="O54" s="38"/>
      <c r="P54" s="38"/>
      <c r="Q54" s="38"/>
      <c r="R54" s="35" t="s">
        <v>125</v>
      </c>
    </row>
    <row r="55" spans="1:18" ht="15">
      <c r="A55" s="4"/>
      <c r="B55" s="53" t="s">
        <v>398</v>
      </c>
      <c r="C55" s="53" t="s">
        <v>800</v>
      </c>
      <c r="D55" s="53"/>
      <c r="E55" s="35" t="s">
        <v>127</v>
      </c>
      <c r="F55" s="3">
        <v>0</v>
      </c>
      <c r="G55" s="3">
        <v>0</v>
      </c>
      <c r="H55" s="3">
        <v>681000</v>
      </c>
      <c r="I55" s="38"/>
      <c r="J55" s="3">
        <v>681000</v>
      </c>
      <c r="K55" s="3">
        <v>117000</v>
      </c>
      <c r="L55" s="3">
        <v>0</v>
      </c>
      <c r="M55" s="3">
        <v>0</v>
      </c>
      <c r="N55" s="3">
        <v>858000</v>
      </c>
      <c r="O55" s="38"/>
      <c r="P55" s="3">
        <v>858000</v>
      </c>
      <c r="Q55" s="3">
        <v>-207000</v>
      </c>
      <c r="R55" s="35" t="s">
        <v>127</v>
      </c>
    </row>
    <row r="56" spans="1:18" ht="15">
      <c r="A56" s="4"/>
      <c r="B56" s="54"/>
      <c r="C56" s="54" t="s">
        <v>749</v>
      </c>
      <c r="D56" s="54"/>
      <c r="E56" s="19" t="s">
        <v>128</v>
      </c>
      <c r="F56" s="23">
        <v>0</v>
      </c>
      <c r="G56" s="23">
        <v>0</v>
      </c>
      <c r="H56" s="23">
        <v>49000</v>
      </c>
      <c r="I56" s="2"/>
      <c r="J56" s="23">
        <v>49000</v>
      </c>
      <c r="K56" s="23">
        <v>-34000</v>
      </c>
      <c r="L56" s="23">
        <v>0</v>
      </c>
      <c r="M56" s="23">
        <v>0</v>
      </c>
      <c r="N56" s="23">
        <v>48000</v>
      </c>
      <c r="O56" s="2"/>
      <c r="P56" s="23">
        <v>48000</v>
      </c>
      <c r="Q56" s="23">
        <v>-19000</v>
      </c>
      <c r="R56" s="19" t="s">
        <v>128</v>
      </c>
    </row>
  </sheetData>
  <mergeCells count="23">
    <mergeCell ref="B55:B56"/>
    <mergeCell ref="C55:D55"/>
    <mergeCell ref="C56:D56"/>
    <mergeCell ref="B44:B54"/>
    <mergeCell ref="C44:C50"/>
    <mergeCell ref="C51:D51"/>
    <mergeCell ref="C52:D52"/>
    <mergeCell ref="C53:D53"/>
    <mergeCell ref="C54:D54"/>
    <mergeCell ref="B15:B43"/>
    <mergeCell ref="C15:C23"/>
    <mergeCell ref="C24:C32"/>
    <mergeCell ref="C33:C39"/>
    <mergeCell ref="C40:D40"/>
    <mergeCell ref="C41:D41"/>
    <mergeCell ref="C42:D42"/>
    <mergeCell ref="C43:D43"/>
    <mergeCell ref="A1:C1"/>
    <mergeCell ref="A2:C2"/>
    <mergeCell ref="D4:E4"/>
    <mergeCell ref="B10:Q10"/>
    <mergeCell ref="F12:K12"/>
    <mergeCell ref="L12:Q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'@lists'!$A$81:$B$81</xm:f>
          </x14:formula1>
          <xm:sqref>C8</xm:sqref>
        </x14:dataValidation>
      </x14:dataValidations>
    </ext>
  </extLst>
</worksheet>
</file>

<file path=xl/worksheets/sheet81.xml><?xml version="1.0" encoding="utf-8"?>
<worksheet xmlns="http://schemas.openxmlformats.org/spreadsheetml/2006/main" xmlns:r="http://schemas.openxmlformats.org/officeDocument/2006/relationships">
  <sheetPr>
    <outlinePr summaryBelow="0" summaryRight="0"/>
  </sheetPr>
  <dimension ref="A1:Z48"/>
  <sheetViews>
    <sheetView workbookViewId="0"/>
  </sheetViews>
  <sheetFormatPr defaultColWidth="11.44140625" defaultRowHeight="13.2"/>
  <cols>
    <col min="1" max="1" width="2.88671875" customWidth="1"/>
    <col min="2" max="2" width="11.6640625" customWidth="1"/>
    <col min="3" max="3" width="18" customWidth="1"/>
    <col min="4" max="4" width="32.6640625" customWidth="1"/>
    <col min="5" max="5" width="8.33203125" customWidth="1"/>
    <col min="6" max="25" width="21.5546875" customWidth="1"/>
    <col min="26" max="26" width="8.33203125" customWidth="1"/>
  </cols>
  <sheetData>
    <row r="1" spans="1:26" ht="15">
      <c r="A1" s="47" t="s">
        <v>862</v>
      </c>
      <c r="B1" s="48"/>
      <c r="C1" s="48"/>
      <c r="D1" s="4"/>
      <c r="E1" s="4"/>
      <c r="F1" s="4"/>
      <c r="G1" s="4"/>
      <c r="H1" s="4"/>
      <c r="I1" s="4"/>
      <c r="J1" s="4"/>
      <c r="K1" s="4"/>
      <c r="L1" s="4"/>
      <c r="M1" s="4"/>
      <c r="N1" s="4"/>
      <c r="O1" s="4"/>
      <c r="P1" s="4"/>
      <c r="Q1" s="4"/>
      <c r="R1" s="4"/>
      <c r="S1" s="4"/>
      <c r="T1" s="4"/>
      <c r="U1" s="4"/>
      <c r="V1" s="4"/>
      <c r="W1" s="4"/>
      <c r="X1" s="4"/>
      <c r="Y1" s="4"/>
      <c r="Z1" s="4"/>
    </row>
    <row r="2" spans="1:26" ht="15">
      <c r="A2" s="47" t="s">
        <v>1043</v>
      </c>
      <c r="B2" s="48"/>
      <c r="C2" s="48"/>
      <c r="D2" s="4"/>
      <c r="E2" s="4"/>
      <c r="F2" s="4"/>
      <c r="G2" s="4"/>
      <c r="H2" s="4"/>
      <c r="I2" s="4"/>
      <c r="J2" s="4"/>
      <c r="K2" s="4"/>
      <c r="L2" s="4"/>
      <c r="M2" s="4"/>
      <c r="N2" s="4"/>
      <c r="O2" s="4"/>
      <c r="P2" s="4"/>
      <c r="Q2" s="4"/>
      <c r="R2" s="4"/>
      <c r="S2" s="4"/>
      <c r="T2" s="4"/>
      <c r="U2" s="4"/>
      <c r="V2" s="4"/>
      <c r="W2" s="4"/>
      <c r="X2" s="4"/>
      <c r="Y2" s="4"/>
      <c r="Z2" s="4"/>
    </row>
    <row r="3" spans="1:26" ht="14.1" customHeight="1">
      <c r="A3" s="4"/>
      <c r="B3" s="4"/>
      <c r="C3" s="4"/>
      <c r="D3" s="4"/>
      <c r="E3" s="4"/>
      <c r="F3" s="4"/>
      <c r="G3" s="4"/>
      <c r="H3" s="4"/>
      <c r="I3" s="4"/>
      <c r="J3" s="4"/>
      <c r="K3" s="4"/>
      <c r="L3" s="4"/>
      <c r="M3" s="4"/>
      <c r="N3" s="4"/>
      <c r="O3" s="4"/>
      <c r="P3" s="4"/>
      <c r="Q3" s="4"/>
      <c r="R3" s="4"/>
      <c r="S3" s="4"/>
      <c r="T3" s="4"/>
      <c r="U3" s="4"/>
      <c r="V3" s="4"/>
      <c r="W3" s="4"/>
      <c r="X3" s="4"/>
      <c r="Y3" s="4"/>
      <c r="Z3" s="4"/>
    </row>
    <row r="4" spans="1:26" ht="15">
      <c r="A4" s="14"/>
      <c r="B4" s="18" t="s">
        <v>842</v>
      </c>
      <c r="C4" s="24" t="s">
        <v>69</v>
      </c>
      <c r="D4" s="49" t="str">
        <f>IF(C4&lt;&gt;"",VLOOKUP(C4,'@Entities'!A2:B71,2,0),"")</f>
        <v>בנק הפועלים בע"מ</v>
      </c>
      <c r="E4" s="50"/>
      <c r="F4" s="4"/>
      <c r="G4" s="4"/>
      <c r="H4" s="4"/>
      <c r="I4" s="4"/>
      <c r="J4" s="4"/>
      <c r="K4" s="4"/>
      <c r="L4" s="4"/>
      <c r="M4" s="4"/>
      <c r="N4" s="4"/>
      <c r="O4" s="4"/>
      <c r="P4" s="4"/>
      <c r="Q4" s="4"/>
      <c r="R4" s="4"/>
      <c r="S4" s="4"/>
      <c r="T4" s="4"/>
      <c r="U4" s="4"/>
      <c r="V4" s="4"/>
      <c r="W4" s="4"/>
      <c r="X4" s="4"/>
      <c r="Y4" s="4"/>
      <c r="Z4" s="4"/>
    </row>
    <row r="5" spans="1:26" ht="15">
      <c r="A5" s="11"/>
      <c r="B5" s="11" t="s">
        <v>2104</v>
      </c>
      <c r="C5" s="9">
        <v>43465</v>
      </c>
      <c r="D5" s="4"/>
      <c r="E5" s="4"/>
      <c r="F5" s="4"/>
      <c r="G5" s="4"/>
      <c r="H5" s="4"/>
      <c r="I5" s="4"/>
      <c r="J5" s="4"/>
      <c r="K5" s="4"/>
      <c r="L5" s="4"/>
      <c r="M5" s="4"/>
      <c r="N5" s="4"/>
      <c r="O5" s="4"/>
      <c r="P5" s="4"/>
      <c r="Q5" s="4"/>
      <c r="R5" s="4"/>
      <c r="S5" s="4"/>
      <c r="T5" s="4"/>
      <c r="U5" s="4"/>
      <c r="V5" s="4"/>
      <c r="W5" s="4"/>
      <c r="X5" s="4"/>
      <c r="Y5" s="4"/>
      <c r="Z5" s="4"/>
    </row>
    <row r="6" spans="1:26" ht="15">
      <c r="A6" s="11"/>
      <c r="B6" s="20" t="str">
        <f>"סוג מטבע"&amp;IF(C6="ILS","אלפי ש""""ח","")</f>
        <v>סוג מטבעאלפי ש""ח</v>
      </c>
      <c r="C6" s="25" t="s">
        <v>556</v>
      </c>
      <c r="D6" s="4"/>
      <c r="E6" s="4"/>
      <c r="F6" s="4"/>
      <c r="G6" s="4"/>
      <c r="H6" s="4"/>
      <c r="I6" s="4"/>
      <c r="J6" s="4"/>
      <c r="K6" s="4"/>
      <c r="L6" s="4"/>
      <c r="M6" s="4"/>
      <c r="N6" s="4"/>
      <c r="O6" s="4"/>
      <c r="P6" s="4"/>
      <c r="Q6" s="4"/>
      <c r="R6" s="4"/>
      <c r="S6" s="4"/>
      <c r="T6" s="4"/>
      <c r="U6" s="4"/>
      <c r="V6" s="4"/>
      <c r="W6" s="4"/>
      <c r="X6" s="4"/>
      <c r="Y6" s="4"/>
      <c r="Z6" s="4"/>
    </row>
    <row r="7" spans="1:26" ht="15">
      <c r="A7" s="15"/>
      <c r="B7" s="15"/>
      <c r="C7" s="10"/>
      <c r="D7" s="4"/>
      <c r="E7" s="4"/>
      <c r="F7" s="4"/>
      <c r="G7" s="4"/>
      <c r="H7" s="4"/>
      <c r="I7" s="4"/>
      <c r="J7" s="4"/>
      <c r="K7" s="4"/>
      <c r="L7" s="4"/>
      <c r="M7" s="4"/>
      <c r="N7" s="4"/>
      <c r="O7" s="4"/>
      <c r="P7" s="4"/>
      <c r="Q7" s="4"/>
      <c r="R7" s="4"/>
      <c r="S7" s="4"/>
      <c r="T7" s="4"/>
      <c r="U7" s="4"/>
      <c r="V7" s="4"/>
      <c r="W7" s="4"/>
      <c r="X7" s="4"/>
      <c r="Y7" s="4"/>
      <c r="Z7" s="4"/>
    </row>
    <row r="8" spans="1:26" ht="15">
      <c r="A8" s="16"/>
      <c r="B8" s="16" t="s">
        <v>1497</v>
      </c>
      <c r="C8" s="22" t="str">
        <f>B11</f>
        <v>630-87</v>
      </c>
      <c r="D8" s="4"/>
      <c r="E8" s="4"/>
      <c r="F8" s="4"/>
      <c r="G8" s="4"/>
      <c r="H8" s="4"/>
      <c r="I8" s="4"/>
      <c r="J8" s="4"/>
      <c r="K8" s="4"/>
      <c r="L8" s="4"/>
      <c r="M8" s="4"/>
      <c r="N8" s="4"/>
      <c r="O8" s="4"/>
      <c r="P8" s="4"/>
      <c r="Q8" s="4"/>
      <c r="R8" s="4"/>
      <c r="S8" s="4"/>
      <c r="T8" s="4"/>
      <c r="U8" s="4"/>
      <c r="V8" s="4"/>
      <c r="W8" s="4"/>
      <c r="X8" s="4"/>
      <c r="Y8" s="4"/>
      <c r="Z8" s="4"/>
    </row>
    <row r="9" spans="1:26" ht="14.1" customHeight="1">
      <c r="A9" s="4"/>
      <c r="B9" s="4"/>
      <c r="C9" s="4"/>
      <c r="D9" s="4"/>
      <c r="E9" s="4"/>
      <c r="F9" s="4"/>
      <c r="G9" s="4"/>
      <c r="H9" s="4"/>
      <c r="I9" s="4"/>
      <c r="J9" s="4"/>
      <c r="K9" s="4"/>
      <c r="L9" s="4"/>
      <c r="M9" s="4"/>
      <c r="N9" s="4"/>
      <c r="O9" s="4"/>
      <c r="P9" s="4"/>
      <c r="Q9" s="4"/>
      <c r="R9" s="4"/>
      <c r="S9" s="4"/>
      <c r="T9" s="4"/>
      <c r="U9" s="4"/>
      <c r="V9" s="4"/>
      <c r="W9" s="4"/>
      <c r="X9" s="4"/>
      <c r="Y9" s="4"/>
      <c r="Z9" s="4"/>
    </row>
    <row r="10" spans="1:26" ht="36" customHeight="1">
      <c r="A10" s="4"/>
      <c r="B10" s="51" t="s">
        <v>321</v>
      </c>
      <c r="C10" s="48"/>
      <c r="D10" s="48"/>
      <c r="E10" s="48"/>
      <c r="F10" s="48"/>
      <c r="G10" s="48"/>
      <c r="H10" s="57"/>
      <c r="I10" s="4"/>
      <c r="J10" s="4"/>
      <c r="K10" s="4"/>
      <c r="L10" s="4"/>
      <c r="M10" s="4"/>
      <c r="N10" s="4"/>
      <c r="O10" s="4"/>
      <c r="P10" s="4"/>
      <c r="Q10" s="4"/>
      <c r="R10" s="4"/>
      <c r="S10" s="4"/>
      <c r="T10" s="4"/>
      <c r="U10" s="4"/>
      <c r="V10" s="4"/>
      <c r="W10" s="4"/>
      <c r="X10" s="4"/>
      <c r="Y10" s="4"/>
      <c r="Z10" s="4"/>
    </row>
    <row r="11" spans="1:26" ht="15.6">
      <c r="A11" s="4"/>
      <c r="B11" s="21" t="s">
        <v>320</v>
      </c>
      <c r="C11" s="4"/>
      <c r="D11" s="4"/>
      <c r="E11" s="4"/>
      <c r="F11" s="4"/>
      <c r="G11" s="4"/>
      <c r="H11" s="4"/>
      <c r="I11" s="4"/>
      <c r="J11" s="4"/>
      <c r="K11" s="4"/>
      <c r="L11" s="4"/>
      <c r="M11" s="4"/>
      <c r="N11" s="4"/>
      <c r="O11" s="4"/>
      <c r="P11" s="4"/>
      <c r="Q11" s="4"/>
      <c r="R11" s="4"/>
      <c r="S11" s="4"/>
      <c r="T11" s="4"/>
      <c r="U11" s="4"/>
      <c r="V11" s="4"/>
      <c r="W11" s="4"/>
      <c r="X11" s="4"/>
      <c r="Y11" s="4"/>
      <c r="Z11" s="4"/>
    </row>
    <row r="12" spans="1:26" ht="15">
      <c r="A12" s="4"/>
      <c r="B12" s="4"/>
      <c r="C12" s="4"/>
      <c r="D12" s="4"/>
      <c r="E12" s="4"/>
      <c r="F12" s="58" t="s">
        <v>2127</v>
      </c>
      <c r="G12" s="59"/>
      <c r="H12" s="59"/>
      <c r="I12" s="59"/>
      <c r="J12" s="59"/>
      <c r="K12" s="59"/>
      <c r="L12" s="59"/>
      <c r="M12" s="59"/>
      <c r="N12" s="59"/>
      <c r="O12" s="58"/>
      <c r="P12" s="58" t="s">
        <v>2098</v>
      </c>
      <c r="Q12" s="59"/>
      <c r="R12" s="59"/>
      <c r="S12" s="59"/>
      <c r="T12" s="59"/>
      <c r="U12" s="59"/>
      <c r="V12" s="59"/>
      <c r="W12" s="59"/>
      <c r="X12" s="59"/>
      <c r="Y12" s="58"/>
      <c r="Z12" s="4"/>
    </row>
    <row r="13" spans="1:26" ht="30" customHeight="1">
      <c r="A13" s="4"/>
      <c r="B13" s="4"/>
      <c r="C13" s="4"/>
      <c r="D13" s="4"/>
      <c r="E13" s="4"/>
      <c r="F13" s="31" t="s">
        <v>2035</v>
      </c>
      <c r="G13" s="31" t="s">
        <v>2004</v>
      </c>
      <c r="H13" s="31" t="s">
        <v>2013</v>
      </c>
      <c r="I13" s="31" t="s">
        <v>1470</v>
      </c>
      <c r="J13" s="31" t="s">
        <v>1703</v>
      </c>
      <c r="K13" s="31" t="s">
        <v>1125</v>
      </c>
      <c r="L13" s="31" t="s">
        <v>1027</v>
      </c>
      <c r="M13" s="31" t="s">
        <v>1029</v>
      </c>
      <c r="N13" s="31" t="s">
        <v>2034</v>
      </c>
      <c r="O13" s="31" t="s">
        <v>2006</v>
      </c>
      <c r="P13" s="31" t="s">
        <v>2035</v>
      </c>
      <c r="Q13" s="31" t="s">
        <v>2004</v>
      </c>
      <c r="R13" s="31" t="s">
        <v>2013</v>
      </c>
      <c r="S13" s="31" t="s">
        <v>1470</v>
      </c>
      <c r="T13" s="31" t="s">
        <v>1703</v>
      </c>
      <c r="U13" s="31" t="s">
        <v>1125</v>
      </c>
      <c r="V13" s="31" t="s">
        <v>1027</v>
      </c>
      <c r="W13" s="31" t="s">
        <v>1029</v>
      </c>
      <c r="X13" s="31" t="s">
        <v>2034</v>
      </c>
      <c r="Y13" s="31" t="s">
        <v>2006</v>
      </c>
      <c r="Z13" s="4"/>
    </row>
    <row r="14" spans="1:26" ht="14.1" customHeight="1">
      <c r="A14" s="4"/>
      <c r="B14" s="4"/>
      <c r="C14" s="4"/>
      <c r="D14" s="4"/>
      <c r="E14" s="4"/>
      <c r="F14" s="26" t="s">
        <v>51</v>
      </c>
      <c r="G14" s="26" t="s">
        <v>87</v>
      </c>
      <c r="H14" s="26" t="s">
        <v>109</v>
      </c>
      <c r="I14" s="26" t="s">
        <v>123</v>
      </c>
      <c r="J14" s="26" t="s">
        <v>137</v>
      </c>
      <c r="K14" s="26" t="s">
        <v>143</v>
      </c>
      <c r="L14" s="26" t="s">
        <v>348</v>
      </c>
      <c r="M14" s="26" t="s">
        <v>349</v>
      </c>
      <c r="N14" s="26" t="s">
        <v>377</v>
      </c>
      <c r="O14" s="26" t="s">
        <v>58</v>
      </c>
      <c r="P14" s="26" t="s">
        <v>51</v>
      </c>
      <c r="Q14" s="26" t="s">
        <v>87</v>
      </c>
      <c r="R14" s="26" t="s">
        <v>109</v>
      </c>
      <c r="S14" s="26" t="s">
        <v>123</v>
      </c>
      <c r="T14" s="26" t="s">
        <v>137</v>
      </c>
      <c r="U14" s="26" t="s">
        <v>143</v>
      </c>
      <c r="V14" s="26" t="s">
        <v>348</v>
      </c>
      <c r="W14" s="26" t="s">
        <v>349</v>
      </c>
      <c r="X14" s="26" t="s">
        <v>377</v>
      </c>
      <c r="Y14" s="26" t="s">
        <v>58</v>
      </c>
      <c r="Z14" s="4"/>
    </row>
    <row r="15" spans="1:26" ht="15">
      <c r="A15" s="4"/>
      <c r="B15" s="54" t="s">
        <v>1578</v>
      </c>
      <c r="C15" s="54" t="s">
        <v>1549</v>
      </c>
      <c r="D15" s="17" t="s">
        <v>738</v>
      </c>
      <c r="E15" s="26" t="s">
        <v>51</v>
      </c>
      <c r="F15" s="3">
        <v>0</v>
      </c>
      <c r="G15" s="3">
        <v>0</v>
      </c>
      <c r="H15" s="3">
        <v>0</v>
      </c>
      <c r="I15" s="3">
        <v>0</v>
      </c>
      <c r="J15" s="3">
        <v>0</v>
      </c>
      <c r="K15" s="3">
        <v>0</v>
      </c>
      <c r="L15" s="3">
        <v>0</v>
      </c>
      <c r="M15" s="3">
        <v>0</v>
      </c>
      <c r="N15" s="3">
        <v>0</v>
      </c>
      <c r="O15" s="3">
        <v>0</v>
      </c>
      <c r="P15" s="3">
        <v>0</v>
      </c>
      <c r="Q15" s="3">
        <v>0</v>
      </c>
      <c r="R15" s="3">
        <v>0</v>
      </c>
      <c r="S15" s="3">
        <v>0</v>
      </c>
      <c r="T15" s="3">
        <v>0</v>
      </c>
      <c r="U15" s="3">
        <v>0</v>
      </c>
      <c r="V15" s="3">
        <v>0</v>
      </c>
      <c r="W15" s="3">
        <v>0</v>
      </c>
      <c r="X15" s="3">
        <v>0</v>
      </c>
      <c r="Y15" s="3">
        <v>0</v>
      </c>
      <c r="Z15" s="26" t="s">
        <v>51</v>
      </c>
    </row>
    <row r="16" spans="1:26" ht="15">
      <c r="A16" s="4"/>
      <c r="B16" s="55"/>
      <c r="C16" s="55"/>
      <c r="D16" s="17" t="s">
        <v>737</v>
      </c>
      <c r="E16" s="26" t="s">
        <v>87</v>
      </c>
      <c r="F16" s="3">
        <v>0</v>
      </c>
      <c r="G16" s="3">
        <v>0</v>
      </c>
      <c r="H16" s="3">
        <v>0</v>
      </c>
      <c r="I16" s="3">
        <v>0</v>
      </c>
      <c r="J16" s="3">
        <v>0</v>
      </c>
      <c r="K16" s="3">
        <v>0</v>
      </c>
      <c r="L16" s="3">
        <v>0</v>
      </c>
      <c r="M16" s="3">
        <v>0</v>
      </c>
      <c r="N16" s="3">
        <v>0</v>
      </c>
      <c r="O16" s="3">
        <v>0</v>
      </c>
      <c r="P16" s="3">
        <v>0</v>
      </c>
      <c r="Q16" s="3">
        <v>0</v>
      </c>
      <c r="R16" s="3">
        <v>0</v>
      </c>
      <c r="S16" s="3">
        <v>0</v>
      </c>
      <c r="T16" s="3">
        <v>0</v>
      </c>
      <c r="U16" s="3">
        <v>0</v>
      </c>
      <c r="V16" s="3">
        <v>0</v>
      </c>
      <c r="W16" s="3">
        <v>0</v>
      </c>
      <c r="X16" s="3">
        <v>0</v>
      </c>
      <c r="Y16" s="3">
        <v>0</v>
      </c>
      <c r="Z16" s="26" t="s">
        <v>87</v>
      </c>
    </row>
    <row r="17" spans="1:26" ht="15">
      <c r="A17" s="4"/>
      <c r="B17" s="55"/>
      <c r="C17" s="55"/>
      <c r="D17" s="17" t="s">
        <v>735</v>
      </c>
      <c r="E17" s="26" t="s">
        <v>109</v>
      </c>
      <c r="F17" s="3">
        <v>0</v>
      </c>
      <c r="G17" s="3">
        <v>0</v>
      </c>
      <c r="H17" s="3">
        <v>0</v>
      </c>
      <c r="I17" s="3">
        <v>0</v>
      </c>
      <c r="J17" s="3">
        <v>0</v>
      </c>
      <c r="K17" s="3">
        <v>0</v>
      </c>
      <c r="L17" s="3">
        <v>0</v>
      </c>
      <c r="M17" s="3">
        <v>0</v>
      </c>
      <c r="N17" s="3">
        <v>0</v>
      </c>
      <c r="O17" s="3">
        <v>0</v>
      </c>
      <c r="P17" s="3">
        <v>0</v>
      </c>
      <c r="Q17" s="3">
        <v>0</v>
      </c>
      <c r="R17" s="3">
        <v>0</v>
      </c>
      <c r="S17" s="3">
        <v>0</v>
      </c>
      <c r="T17" s="3">
        <v>0</v>
      </c>
      <c r="U17" s="3">
        <v>0</v>
      </c>
      <c r="V17" s="3">
        <v>0</v>
      </c>
      <c r="W17" s="3">
        <v>0</v>
      </c>
      <c r="X17" s="3">
        <v>0</v>
      </c>
      <c r="Y17" s="3">
        <v>0</v>
      </c>
      <c r="Z17" s="26" t="s">
        <v>109</v>
      </c>
    </row>
    <row r="18" spans="1:26" ht="15">
      <c r="A18" s="4"/>
      <c r="B18" s="55"/>
      <c r="C18" s="55"/>
      <c r="D18" s="17" t="s">
        <v>736</v>
      </c>
      <c r="E18" s="26" t="s">
        <v>123</v>
      </c>
      <c r="F18" s="3">
        <v>212000</v>
      </c>
      <c r="G18" s="3">
        <v>16000</v>
      </c>
      <c r="H18" s="3">
        <v>0</v>
      </c>
      <c r="I18" s="3">
        <v>0</v>
      </c>
      <c r="J18" s="3">
        <v>-37000</v>
      </c>
      <c r="K18" s="3">
        <v>0</v>
      </c>
      <c r="L18" s="3">
        <v>0</v>
      </c>
      <c r="M18" s="3">
        <v>0</v>
      </c>
      <c r="N18" s="3">
        <v>191000</v>
      </c>
      <c r="O18" s="3">
        <v>0</v>
      </c>
      <c r="P18" s="3">
        <v>156000</v>
      </c>
      <c r="Q18" s="3">
        <v>-15000</v>
      </c>
      <c r="R18" s="3">
        <v>73000</v>
      </c>
      <c r="S18" s="3">
        <v>0</v>
      </c>
      <c r="T18" s="3">
        <v>-2000</v>
      </c>
      <c r="U18" s="3">
        <v>0</v>
      </c>
      <c r="V18" s="3">
        <v>0</v>
      </c>
      <c r="W18" s="3">
        <v>0</v>
      </c>
      <c r="X18" s="3">
        <v>212000</v>
      </c>
      <c r="Y18" s="3">
        <v>-15000</v>
      </c>
      <c r="Z18" s="26" t="s">
        <v>123</v>
      </c>
    </row>
    <row r="19" spans="1:26" ht="15">
      <c r="A19" s="4"/>
      <c r="B19" s="55"/>
      <c r="C19" s="55"/>
      <c r="D19" s="17" t="s">
        <v>724</v>
      </c>
      <c r="E19" s="26" t="s">
        <v>137</v>
      </c>
      <c r="F19" s="3">
        <v>0</v>
      </c>
      <c r="G19" s="3">
        <v>0</v>
      </c>
      <c r="H19" s="3">
        <v>0</v>
      </c>
      <c r="I19" s="3">
        <v>0</v>
      </c>
      <c r="J19" s="3">
        <v>0</v>
      </c>
      <c r="K19" s="3">
        <v>0</v>
      </c>
      <c r="L19" s="3">
        <v>0</v>
      </c>
      <c r="M19" s="3">
        <v>0</v>
      </c>
      <c r="N19" s="3">
        <v>0</v>
      </c>
      <c r="O19" s="3">
        <v>0</v>
      </c>
      <c r="P19" s="3">
        <v>0</v>
      </c>
      <c r="Q19" s="3">
        <v>0</v>
      </c>
      <c r="R19" s="3">
        <v>0</v>
      </c>
      <c r="S19" s="3">
        <v>0</v>
      </c>
      <c r="T19" s="3">
        <v>0</v>
      </c>
      <c r="U19" s="3">
        <v>0</v>
      </c>
      <c r="V19" s="3">
        <v>0</v>
      </c>
      <c r="W19" s="3">
        <v>0</v>
      </c>
      <c r="X19" s="3">
        <v>0</v>
      </c>
      <c r="Y19" s="3">
        <v>0</v>
      </c>
      <c r="Z19" s="26" t="s">
        <v>137</v>
      </c>
    </row>
    <row r="20" spans="1:26" ht="15">
      <c r="A20" s="4"/>
      <c r="B20" s="55"/>
      <c r="C20" s="55"/>
      <c r="D20" s="17" t="s">
        <v>733</v>
      </c>
      <c r="E20" s="26" t="s">
        <v>143</v>
      </c>
      <c r="F20" s="3">
        <v>0</v>
      </c>
      <c r="G20" s="3">
        <v>0</v>
      </c>
      <c r="H20" s="3">
        <v>0</v>
      </c>
      <c r="I20" s="3">
        <v>0</v>
      </c>
      <c r="J20" s="3">
        <v>0</v>
      </c>
      <c r="K20" s="3">
        <v>0</v>
      </c>
      <c r="L20" s="3">
        <v>0</v>
      </c>
      <c r="M20" s="3">
        <v>0</v>
      </c>
      <c r="N20" s="3">
        <v>0</v>
      </c>
      <c r="O20" s="3">
        <v>0</v>
      </c>
      <c r="P20" s="3">
        <v>0</v>
      </c>
      <c r="Q20" s="3">
        <v>0</v>
      </c>
      <c r="R20" s="3">
        <v>0</v>
      </c>
      <c r="S20" s="3">
        <v>0</v>
      </c>
      <c r="T20" s="3">
        <v>0</v>
      </c>
      <c r="U20" s="3">
        <v>0</v>
      </c>
      <c r="V20" s="3">
        <v>0</v>
      </c>
      <c r="W20" s="3">
        <v>0</v>
      </c>
      <c r="X20" s="3">
        <v>0</v>
      </c>
      <c r="Y20" s="3">
        <v>0</v>
      </c>
      <c r="Z20" s="26" t="s">
        <v>143</v>
      </c>
    </row>
    <row r="21" spans="1:26" ht="15">
      <c r="A21" s="4"/>
      <c r="B21" s="55"/>
      <c r="C21" s="55"/>
      <c r="D21" s="17" t="s">
        <v>734</v>
      </c>
      <c r="E21" s="26" t="s">
        <v>348</v>
      </c>
      <c r="F21" s="3">
        <v>0</v>
      </c>
      <c r="G21" s="3">
        <v>0</v>
      </c>
      <c r="H21" s="3">
        <v>0</v>
      </c>
      <c r="I21" s="3">
        <v>0</v>
      </c>
      <c r="J21" s="3">
        <v>0</v>
      </c>
      <c r="K21" s="3">
        <v>0</v>
      </c>
      <c r="L21" s="3">
        <v>0</v>
      </c>
      <c r="M21" s="3">
        <v>0</v>
      </c>
      <c r="N21" s="3">
        <v>0</v>
      </c>
      <c r="O21" s="3">
        <v>0</v>
      </c>
      <c r="P21" s="3">
        <v>0</v>
      </c>
      <c r="Q21" s="3">
        <v>0</v>
      </c>
      <c r="R21" s="3">
        <v>0</v>
      </c>
      <c r="S21" s="3">
        <v>0</v>
      </c>
      <c r="T21" s="3">
        <v>0</v>
      </c>
      <c r="U21" s="3">
        <v>0</v>
      </c>
      <c r="V21" s="3">
        <v>0</v>
      </c>
      <c r="W21" s="3">
        <v>0</v>
      </c>
      <c r="X21" s="3">
        <v>0</v>
      </c>
      <c r="Y21" s="3">
        <v>0</v>
      </c>
      <c r="Z21" s="26" t="s">
        <v>348</v>
      </c>
    </row>
    <row r="22" spans="1:26" ht="15">
      <c r="A22" s="4"/>
      <c r="B22" s="55"/>
      <c r="C22" s="55"/>
      <c r="D22" s="17" t="s">
        <v>1482</v>
      </c>
      <c r="E22" s="26" t="s">
        <v>349</v>
      </c>
      <c r="F22" s="3">
        <v>0</v>
      </c>
      <c r="G22" s="3">
        <v>0</v>
      </c>
      <c r="H22" s="3">
        <v>0</v>
      </c>
      <c r="I22" s="3">
        <v>0</v>
      </c>
      <c r="J22" s="3">
        <v>0</v>
      </c>
      <c r="K22" s="3">
        <v>0</v>
      </c>
      <c r="L22" s="3">
        <v>0</v>
      </c>
      <c r="M22" s="3">
        <v>0</v>
      </c>
      <c r="N22" s="3">
        <v>0</v>
      </c>
      <c r="O22" s="3">
        <v>0</v>
      </c>
      <c r="P22" s="3">
        <v>0</v>
      </c>
      <c r="Q22" s="3">
        <v>0</v>
      </c>
      <c r="R22" s="3">
        <v>0</v>
      </c>
      <c r="S22" s="3">
        <v>0</v>
      </c>
      <c r="T22" s="3">
        <v>0</v>
      </c>
      <c r="U22" s="3">
        <v>0</v>
      </c>
      <c r="V22" s="3">
        <v>0</v>
      </c>
      <c r="W22" s="3">
        <v>0</v>
      </c>
      <c r="X22" s="3">
        <v>0</v>
      </c>
      <c r="Y22" s="3">
        <v>0</v>
      </c>
      <c r="Z22" s="26" t="s">
        <v>349</v>
      </c>
    </row>
    <row r="23" spans="1:26" ht="15">
      <c r="A23" s="4"/>
      <c r="B23" s="55"/>
      <c r="C23" s="53"/>
      <c r="D23" s="17" t="s">
        <v>1652</v>
      </c>
      <c r="E23" s="26" t="s">
        <v>377</v>
      </c>
      <c r="F23" s="3">
        <v>212000</v>
      </c>
      <c r="G23" s="3">
        <v>16000</v>
      </c>
      <c r="H23" s="3">
        <v>0</v>
      </c>
      <c r="I23" s="3">
        <v>0</v>
      </c>
      <c r="J23" s="3">
        <v>-37000</v>
      </c>
      <c r="K23" s="3">
        <v>0</v>
      </c>
      <c r="L23" s="3">
        <v>0</v>
      </c>
      <c r="M23" s="3">
        <v>0</v>
      </c>
      <c r="N23" s="3">
        <v>191000</v>
      </c>
      <c r="O23" s="3">
        <v>0</v>
      </c>
      <c r="P23" s="3">
        <v>156000</v>
      </c>
      <c r="Q23" s="3">
        <v>-15000</v>
      </c>
      <c r="R23" s="3">
        <v>73000</v>
      </c>
      <c r="S23" s="3">
        <v>0</v>
      </c>
      <c r="T23" s="3">
        <v>-2000</v>
      </c>
      <c r="U23" s="3">
        <v>0</v>
      </c>
      <c r="V23" s="3">
        <v>0</v>
      </c>
      <c r="W23" s="3">
        <v>0</v>
      </c>
      <c r="X23" s="3">
        <v>212000</v>
      </c>
      <c r="Y23" s="3">
        <v>-15000</v>
      </c>
      <c r="Z23" s="26" t="s">
        <v>377</v>
      </c>
    </row>
    <row r="24" spans="1:26" ht="15">
      <c r="A24" s="4"/>
      <c r="B24" s="55"/>
      <c r="C24" s="54" t="s">
        <v>1552</v>
      </c>
      <c r="D24" s="17" t="s">
        <v>738</v>
      </c>
      <c r="E24" s="26" t="s">
        <v>58</v>
      </c>
      <c r="F24" s="3">
        <v>0</v>
      </c>
      <c r="G24" s="3">
        <v>0</v>
      </c>
      <c r="H24" s="3">
        <v>0</v>
      </c>
      <c r="I24" s="3">
        <v>0</v>
      </c>
      <c r="J24" s="3">
        <v>0</v>
      </c>
      <c r="K24" s="3">
        <v>0</v>
      </c>
      <c r="L24" s="3">
        <v>0</v>
      </c>
      <c r="M24" s="3">
        <v>0</v>
      </c>
      <c r="N24" s="3">
        <v>0</v>
      </c>
      <c r="O24" s="3">
        <v>0</v>
      </c>
      <c r="P24" s="3">
        <v>0</v>
      </c>
      <c r="Q24" s="3">
        <v>0</v>
      </c>
      <c r="R24" s="3">
        <v>0</v>
      </c>
      <c r="S24" s="3">
        <v>0</v>
      </c>
      <c r="T24" s="3">
        <v>0</v>
      </c>
      <c r="U24" s="3">
        <v>0</v>
      </c>
      <c r="V24" s="3">
        <v>0</v>
      </c>
      <c r="W24" s="3">
        <v>0</v>
      </c>
      <c r="X24" s="3">
        <v>0</v>
      </c>
      <c r="Y24" s="3">
        <v>0</v>
      </c>
      <c r="Z24" s="26" t="s">
        <v>58</v>
      </c>
    </row>
    <row r="25" spans="1:26" ht="15">
      <c r="A25" s="4"/>
      <c r="B25" s="55"/>
      <c r="C25" s="55"/>
      <c r="D25" s="17" t="s">
        <v>737</v>
      </c>
      <c r="E25" s="26" t="s">
        <v>64</v>
      </c>
      <c r="F25" s="3">
        <v>0</v>
      </c>
      <c r="G25" s="3">
        <v>0</v>
      </c>
      <c r="H25" s="3">
        <v>0</v>
      </c>
      <c r="I25" s="3">
        <v>0</v>
      </c>
      <c r="J25" s="3">
        <v>0</v>
      </c>
      <c r="K25" s="3">
        <v>0</v>
      </c>
      <c r="L25" s="3">
        <v>0</v>
      </c>
      <c r="M25" s="3">
        <v>0</v>
      </c>
      <c r="N25" s="3">
        <v>0</v>
      </c>
      <c r="O25" s="3">
        <v>0</v>
      </c>
      <c r="P25" s="3">
        <v>0</v>
      </c>
      <c r="Q25" s="3">
        <v>0</v>
      </c>
      <c r="R25" s="3">
        <v>0</v>
      </c>
      <c r="S25" s="3">
        <v>0</v>
      </c>
      <c r="T25" s="3">
        <v>0</v>
      </c>
      <c r="U25" s="3">
        <v>0</v>
      </c>
      <c r="V25" s="3">
        <v>0</v>
      </c>
      <c r="W25" s="3">
        <v>0</v>
      </c>
      <c r="X25" s="3">
        <v>0</v>
      </c>
      <c r="Y25" s="3">
        <v>0</v>
      </c>
      <c r="Z25" s="26" t="s">
        <v>64</v>
      </c>
    </row>
    <row r="26" spans="1:26" ht="15">
      <c r="A26" s="4"/>
      <c r="B26" s="55"/>
      <c r="C26" s="55"/>
      <c r="D26" s="17" t="s">
        <v>735</v>
      </c>
      <c r="E26" s="26" t="s">
        <v>68</v>
      </c>
      <c r="F26" s="3">
        <v>0</v>
      </c>
      <c r="G26" s="3">
        <v>0</v>
      </c>
      <c r="H26" s="3">
        <v>0</v>
      </c>
      <c r="I26" s="3">
        <v>0</v>
      </c>
      <c r="J26" s="3">
        <v>0</v>
      </c>
      <c r="K26" s="3">
        <v>0</v>
      </c>
      <c r="L26" s="3">
        <v>0</v>
      </c>
      <c r="M26" s="3">
        <v>0</v>
      </c>
      <c r="N26" s="3">
        <v>0</v>
      </c>
      <c r="O26" s="3">
        <v>0</v>
      </c>
      <c r="P26" s="3">
        <v>0</v>
      </c>
      <c r="Q26" s="3">
        <v>0</v>
      </c>
      <c r="R26" s="3">
        <v>0</v>
      </c>
      <c r="S26" s="3">
        <v>0</v>
      </c>
      <c r="T26" s="3">
        <v>0</v>
      </c>
      <c r="U26" s="3">
        <v>0</v>
      </c>
      <c r="V26" s="3">
        <v>0</v>
      </c>
      <c r="W26" s="3">
        <v>0</v>
      </c>
      <c r="X26" s="3">
        <v>0</v>
      </c>
      <c r="Y26" s="3">
        <v>0</v>
      </c>
      <c r="Z26" s="26" t="s">
        <v>68</v>
      </c>
    </row>
    <row r="27" spans="1:26" ht="15">
      <c r="A27" s="4"/>
      <c r="B27" s="55"/>
      <c r="C27" s="55"/>
      <c r="D27" s="17" t="s">
        <v>736</v>
      </c>
      <c r="E27" s="26" t="s">
        <v>75</v>
      </c>
      <c r="F27" s="3">
        <v>0</v>
      </c>
      <c r="G27" s="3">
        <v>0</v>
      </c>
      <c r="H27" s="3">
        <v>0</v>
      </c>
      <c r="I27" s="3">
        <v>0</v>
      </c>
      <c r="J27" s="3">
        <v>0</v>
      </c>
      <c r="K27" s="3">
        <v>0</v>
      </c>
      <c r="L27" s="3">
        <v>0</v>
      </c>
      <c r="M27" s="3">
        <v>0</v>
      </c>
      <c r="N27" s="3">
        <v>0</v>
      </c>
      <c r="O27" s="3">
        <v>0</v>
      </c>
      <c r="P27" s="3">
        <v>0</v>
      </c>
      <c r="Q27" s="3">
        <v>0</v>
      </c>
      <c r="R27" s="3">
        <v>0</v>
      </c>
      <c r="S27" s="3">
        <v>0</v>
      </c>
      <c r="T27" s="3">
        <v>0</v>
      </c>
      <c r="U27" s="3">
        <v>0</v>
      </c>
      <c r="V27" s="3">
        <v>0</v>
      </c>
      <c r="W27" s="3">
        <v>0</v>
      </c>
      <c r="X27" s="3">
        <v>0</v>
      </c>
      <c r="Y27" s="3">
        <v>0</v>
      </c>
      <c r="Z27" s="26" t="s">
        <v>75</v>
      </c>
    </row>
    <row r="28" spans="1:26" ht="15">
      <c r="A28" s="4"/>
      <c r="B28" s="55"/>
      <c r="C28" s="55"/>
      <c r="D28" s="17" t="s">
        <v>724</v>
      </c>
      <c r="E28" s="26" t="s">
        <v>78</v>
      </c>
      <c r="F28" s="3">
        <v>0</v>
      </c>
      <c r="G28" s="3">
        <v>0</v>
      </c>
      <c r="H28" s="3">
        <v>0</v>
      </c>
      <c r="I28" s="3">
        <v>0</v>
      </c>
      <c r="J28" s="3">
        <v>0</v>
      </c>
      <c r="K28" s="3">
        <v>0</v>
      </c>
      <c r="L28" s="3">
        <v>0</v>
      </c>
      <c r="M28" s="3">
        <v>0</v>
      </c>
      <c r="N28" s="3">
        <v>0</v>
      </c>
      <c r="O28" s="3">
        <v>0</v>
      </c>
      <c r="P28" s="3">
        <v>0</v>
      </c>
      <c r="Q28" s="3">
        <v>0</v>
      </c>
      <c r="R28" s="3">
        <v>0</v>
      </c>
      <c r="S28" s="3">
        <v>0</v>
      </c>
      <c r="T28" s="3">
        <v>0</v>
      </c>
      <c r="U28" s="3">
        <v>0</v>
      </c>
      <c r="V28" s="3">
        <v>0</v>
      </c>
      <c r="W28" s="3">
        <v>0</v>
      </c>
      <c r="X28" s="3">
        <v>0</v>
      </c>
      <c r="Y28" s="3">
        <v>0</v>
      </c>
      <c r="Z28" s="26" t="s">
        <v>78</v>
      </c>
    </row>
    <row r="29" spans="1:26" ht="15">
      <c r="A29" s="4"/>
      <c r="B29" s="55"/>
      <c r="C29" s="55"/>
      <c r="D29" s="17" t="s">
        <v>733</v>
      </c>
      <c r="E29" s="26" t="s">
        <v>80</v>
      </c>
      <c r="F29" s="3">
        <v>0</v>
      </c>
      <c r="G29" s="3">
        <v>0</v>
      </c>
      <c r="H29" s="3">
        <v>0</v>
      </c>
      <c r="I29" s="3">
        <v>0</v>
      </c>
      <c r="J29" s="3">
        <v>0</v>
      </c>
      <c r="K29" s="3">
        <v>0</v>
      </c>
      <c r="L29" s="3">
        <v>0</v>
      </c>
      <c r="M29" s="3">
        <v>0</v>
      </c>
      <c r="N29" s="3">
        <v>0</v>
      </c>
      <c r="O29" s="3">
        <v>0</v>
      </c>
      <c r="P29" s="3">
        <v>0</v>
      </c>
      <c r="Q29" s="3">
        <v>0</v>
      </c>
      <c r="R29" s="3">
        <v>0</v>
      </c>
      <c r="S29" s="3">
        <v>0</v>
      </c>
      <c r="T29" s="3">
        <v>0</v>
      </c>
      <c r="U29" s="3">
        <v>0</v>
      </c>
      <c r="V29" s="3">
        <v>0</v>
      </c>
      <c r="W29" s="3">
        <v>0</v>
      </c>
      <c r="X29" s="3">
        <v>0</v>
      </c>
      <c r="Y29" s="3">
        <v>0</v>
      </c>
      <c r="Z29" s="26" t="s">
        <v>80</v>
      </c>
    </row>
    <row r="30" spans="1:26" ht="15">
      <c r="A30" s="4"/>
      <c r="B30" s="55"/>
      <c r="C30" s="55"/>
      <c r="D30" s="17" t="s">
        <v>734</v>
      </c>
      <c r="E30" s="26" t="s">
        <v>81</v>
      </c>
      <c r="F30" s="3">
        <v>0</v>
      </c>
      <c r="G30" s="3">
        <v>0</v>
      </c>
      <c r="H30" s="3">
        <v>0</v>
      </c>
      <c r="I30" s="3">
        <v>0</v>
      </c>
      <c r="J30" s="3">
        <v>0</v>
      </c>
      <c r="K30" s="3">
        <v>0</v>
      </c>
      <c r="L30" s="3">
        <v>0</v>
      </c>
      <c r="M30" s="3">
        <v>0</v>
      </c>
      <c r="N30" s="3">
        <v>0</v>
      </c>
      <c r="O30" s="3">
        <v>0</v>
      </c>
      <c r="P30" s="3">
        <v>0</v>
      </c>
      <c r="Q30" s="3">
        <v>0</v>
      </c>
      <c r="R30" s="3">
        <v>0</v>
      </c>
      <c r="S30" s="3">
        <v>0</v>
      </c>
      <c r="T30" s="3">
        <v>0</v>
      </c>
      <c r="U30" s="3">
        <v>0</v>
      </c>
      <c r="V30" s="3">
        <v>0</v>
      </c>
      <c r="W30" s="3">
        <v>0</v>
      </c>
      <c r="X30" s="3">
        <v>0</v>
      </c>
      <c r="Y30" s="3">
        <v>0</v>
      </c>
      <c r="Z30" s="26" t="s">
        <v>81</v>
      </c>
    </row>
    <row r="31" spans="1:26" ht="15">
      <c r="A31" s="4"/>
      <c r="B31" s="55"/>
      <c r="C31" s="55"/>
      <c r="D31" s="17" t="s">
        <v>1482</v>
      </c>
      <c r="E31" s="26" t="s">
        <v>82</v>
      </c>
      <c r="F31" s="3">
        <v>0</v>
      </c>
      <c r="G31" s="3">
        <v>0</v>
      </c>
      <c r="H31" s="3">
        <v>0</v>
      </c>
      <c r="I31" s="3">
        <v>0</v>
      </c>
      <c r="J31" s="3">
        <v>0</v>
      </c>
      <c r="K31" s="3">
        <v>0</v>
      </c>
      <c r="L31" s="3">
        <v>0</v>
      </c>
      <c r="M31" s="3">
        <v>0</v>
      </c>
      <c r="N31" s="3">
        <v>0</v>
      </c>
      <c r="O31" s="3">
        <v>0</v>
      </c>
      <c r="P31" s="3">
        <v>0</v>
      </c>
      <c r="Q31" s="3">
        <v>0</v>
      </c>
      <c r="R31" s="3">
        <v>0</v>
      </c>
      <c r="S31" s="3">
        <v>0</v>
      </c>
      <c r="T31" s="3">
        <v>0</v>
      </c>
      <c r="U31" s="3">
        <v>0</v>
      </c>
      <c r="V31" s="3">
        <v>0</v>
      </c>
      <c r="W31" s="3">
        <v>0</v>
      </c>
      <c r="X31" s="3">
        <v>0</v>
      </c>
      <c r="Y31" s="3">
        <v>0</v>
      </c>
      <c r="Z31" s="26" t="s">
        <v>82</v>
      </c>
    </row>
    <row r="32" spans="1:26" ht="15">
      <c r="A32" s="4"/>
      <c r="B32" s="55"/>
      <c r="C32" s="53"/>
      <c r="D32" s="17" t="s">
        <v>1653</v>
      </c>
      <c r="E32" s="26" t="s">
        <v>84</v>
      </c>
      <c r="F32" s="3">
        <v>0</v>
      </c>
      <c r="G32" s="3">
        <v>0</v>
      </c>
      <c r="H32" s="3">
        <v>0</v>
      </c>
      <c r="I32" s="3">
        <v>0</v>
      </c>
      <c r="J32" s="3">
        <v>0</v>
      </c>
      <c r="K32" s="3">
        <v>0</v>
      </c>
      <c r="L32" s="3">
        <v>0</v>
      </c>
      <c r="M32" s="3">
        <v>0</v>
      </c>
      <c r="N32" s="3">
        <v>0</v>
      </c>
      <c r="O32" s="3">
        <v>0</v>
      </c>
      <c r="P32" s="3">
        <v>0</v>
      </c>
      <c r="Q32" s="3">
        <v>0</v>
      </c>
      <c r="R32" s="3">
        <v>0</v>
      </c>
      <c r="S32" s="3">
        <v>0</v>
      </c>
      <c r="T32" s="3">
        <v>0</v>
      </c>
      <c r="U32" s="3">
        <v>0</v>
      </c>
      <c r="V32" s="3">
        <v>0</v>
      </c>
      <c r="W32" s="3">
        <v>0</v>
      </c>
      <c r="X32" s="3">
        <v>0</v>
      </c>
      <c r="Y32" s="3">
        <v>0</v>
      </c>
      <c r="Z32" s="26" t="s">
        <v>84</v>
      </c>
    </row>
    <row r="33" spans="1:26" ht="15">
      <c r="A33" s="4"/>
      <c r="B33" s="55"/>
      <c r="C33" s="54" t="s">
        <v>1472</v>
      </c>
      <c r="D33" s="17" t="s">
        <v>1188</v>
      </c>
      <c r="E33" s="26" t="s">
        <v>85</v>
      </c>
      <c r="F33" s="3">
        <v>398000</v>
      </c>
      <c r="G33" s="3">
        <v>-19000</v>
      </c>
      <c r="H33" s="3">
        <v>5000</v>
      </c>
      <c r="I33" s="3">
        <v>0</v>
      </c>
      <c r="J33" s="3">
        <v>266000</v>
      </c>
      <c r="K33" s="3">
        <v>0</v>
      </c>
      <c r="L33" s="3">
        <v>0</v>
      </c>
      <c r="M33" s="3">
        <v>0</v>
      </c>
      <c r="N33" s="3">
        <v>650000</v>
      </c>
      <c r="O33" s="3">
        <v>24000</v>
      </c>
      <c r="P33" s="3">
        <v>667000</v>
      </c>
      <c r="Q33" s="3">
        <v>-26000</v>
      </c>
      <c r="R33" s="3">
        <v>-28000</v>
      </c>
      <c r="S33" s="3">
        <v>0</v>
      </c>
      <c r="T33" s="3">
        <v>-76000</v>
      </c>
      <c r="U33" s="3">
        <v>0</v>
      </c>
      <c r="V33" s="3">
        <v>-113000</v>
      </c>
      <c r="W33" s="3">
        <v>-26000</v>
      </c>
      <c r="X33" s="3">
        <v>398000</v>
      </c>
      <c r="Y33" s="3">
        <v>-122000</v>
      </c>
      <c r="Z33" s="26" t="s">
        <v>85</v>
      </c>
    </row>
    <row r="34" spans="1:26" ht="15">
      <c r="A34" s="4"/>
      <c r="B34" s="55"/>
      <c r="C34" s="55"/>
      <c r="D34" s="17" t="s">
        <v>1185</v>
      </c>
      <c r="E34" s="26" t="s">
        <v>90</v>
      </c>
      <c r="F34" s="3">
        <v>-813000</v>
      </c>
      <c r="G34" s="3">
        <v>-236000</v>
      </c>
      <c r="H34" s="3">
        <v>12000</v>
      </c>
      <c r="I34" s="3">
        <v>0</v>
      </c>
      <c r="J34" s="3">
        <v>1441000</v>
      </c>
      <c r="K34" s="3">
        <v>0</v>
      </c>
      <c r="L34" s="3">
        <v>0</v>
      </c>
      <c r="M34" s="3">
        <v>0</v>
      </c>
      <c r="N34" s="3">
        <v>404000</v>
      </c>
      <c r="O34" s="3">
        <v>159000</v>
      </c>
      <c r="P34" s="3">
        <v>1523000</v>
      </c>
      <c r="Q34" s="3">
        <v>-384000</v>
      </c>
      <c r="R34" s="3">
        <v>41000</v>
      </c>
      <c r="S34" s="3">
        <v>0</v>
      </c>
      <c r="T34" s="3">
        <v>-405000</v>
      </c>
      <c r="U34" s="3">
        <v>0</v>
      </c>
      <c r="V34" s="3">
        <v>-467000</v>
      </c>
      <c r="W34" s="3">
        <v>-1121000</v>
      </c>
      <c r="X34" s="3">
        <v>-813000</v>
      </c>
      <c r="Y34" s="3">
        <v>-848000</v>
      </c>
      <c r="Z34" s="26" t="s">
        <v>90</v>
      </c>
    </row>
    <row r="35" spans="1:26" ht="15">
      <c r="A35" s="4"/>
      <c r="B35" s="55"/>
      <c r="C35" s="55"/>
      <c r="D35" s="17" t="s">
        <v>1190</v>
      </c>
      <c r="E35" s="26" t="s">
        <v>94</v>
      </c>
      <c r="F35" s="3">
        <v>-3000</v>
      </c>
      <c r="G35" s="3">
        <v>8000</v>
      </c>
      <c r="H35" s="3">
        <v>-1000</v>
      </c>
      <c r="I35" s="3">
        <v>0</v>
      </c>
      <c r="J35" s="3">
        <v>58000</v>
      </c>
      <c r="K35" s="3">
        <v>0</v>
      </c>
      <c r="L35" s="3">
        <v>0</v>
      </c>
      <c r="M35" s="3">
        <v>0</v>
      </c>
      <c r="N35" s="3">
        <v>62000</v>
      </c>
      <c r="O35" s="3">
        <v>-32000</v>
      </c>
      <c r="P35" s="3">
        <v>25000</v>
      </c>
      <c r="Q35" s="3">
        <v>-17000</v>
      </c>
      <c r="R35" s="3">
        <v>3000</v>
      </c>
      <c r="S35" s="3">
        <v>0</v>
      </c>
      <c r="T35" s="3">
        <v>-14000</v>
      </c>
      <c r="U35" s="3">
        <v>0</v>
      </c>
      <c r="V35" s="3">
        <v>0</v>
      </c>
      <c r="W35" s="3">
        <v>0</v>
      </c>
      <c r="X35" s="3">
        <v>-3000</v>
      </c>
      <c r="Y35" s="3">
        <v>-33000</v>
      </c>
      <c r="Z35" s="26" t="s">
        <v>94</v>
      </c>
    </row>
    <row r="36" spans="1:26" ht="15">
      <c r="A36" s="4"/>
      <c r="B36" s="55"/>
      <c r="C36" s="55"/>
      <c r="D36" s="17" t="s">
        <v>1541</v>
      </c>
      <c r="E36" s="26" t="s">
        <v>95</v>
      </c>
      <c r="F36" s="3">
        <v>0</v>
      </c>
      <c r="G36" s="3">
        <v>0</v>
      </c>
      <c r="H36" s="3">
        <v>0</v>
      </c>
      <c r="I36" s="3">
        <v>0</v>
      </c>
      <c r="J36" s="3">
        <v>0</v>
      </c>
      <c r="K36" s="3">
        <v>0</v>
      </c>
      <c r="L36" s="3">
        <v>0</v>
      </c>
      <c r="M36" s="3">
        <v>0</v>
      </c>
      <c r="N36" s="3">
        <v>0</v>
      </c>
      <c r="O36" s="3">
        <v>0</v>
      </c>
      <c r="P36" s="3">
        <v>0</v>
      </c>
      <c r="Q36" s="3">
        <v>0</v>
      </c>
      <c r="R36" s="3">
        <v>0</v>
      </c>
      <c r="S36" s="3">
        <v>0</v>
      </c>
      <c r="T36" s="3">
        <v>0</v>
      </c>
      <c r="U36" s="3">
        <v>0</v>
      </c>
      <c r="V36" s="3">
        <v>0</v>
      </c>
      <c r="W36" s="3">
        <v>0</v>
      </c>
      <c r="X36" s="3">
        <v>0</v>
      </c>
      <c r="Y36" s="3">
        <v>0</v>
      </c>
      <c r="Z36" s="26" t="s">
        <v>95</v>
      </c>
    </row>
    <row r="37" spans="1:26" ht="15">
      <c r="A37" s="4"/>
      <c r="B37" s="55"/>
      <c r="C37" s="55"/>
      <c r="D37" s="17" t="s">
        <v>1186</v>
      </c>
      <c r="E37" s="26" t="s">
        <v>97</v>
      </c>
      <c r="F37" s="3">
        <v>-31000</v>
      </c>
      <c r="G37" s="3">
        <v>32000</v>
      </c>
      <c r="H37" s="3">
        <v>10000</v>
      </c>
      <c r="I37" s="3">
        <v>0</v>
      </c>
      <c r="J37" s="3">
        <v>15000</v>
      </c>
      <c r="K37" s="3">
        <v>0</v>
      </c>
      <c r="L37" s="3">
        <v>0</v>
      </c>
      <c r="M37" s="3">
        <v>0</v>
      </c>
      <c r="N37" s="3">
        <v>26000</v>
      </c>
      <c r="O37" s="3">
        <v>-11000</v>
      </c>
      <c r="P37" s="3">
        <v>-9000</v>
      </c>
      <c r="Q37" s="3">
        <v>-21000</v>
      </c>
      <c r="R37" s="3">
        <v>-3000</v>
      </c>
      <c r="S37" s="3">
        <v>0</v>
      </c>
      <c r="T37" s="3">
        <v>4000</v>
      </c>
      <c r="U37" s="3">
        <v>0</v>
      </c>
      <c r="V37" s="3">
        <v>0</v>
      </c>
      <c r="W37" s="3">
        <v>-2000</v>
      </c>
      <c r="X37" s="3">
        <v>-31000</v>
      </c>
      <c r="Y37" s="3">
        <v>-21000</v>
      </c>
      <c r="Z37" s="26" t="s">
        <v>97</v>
      </c>
    </row>
    <row r="38" spans="1:26" ht="15">
      <c r="A38" s="4"/>
      <c r="B38" s="55"/>
      <c r="C38" s="53"/>
      <c r="D38" s="17" t="s">
        <v>1657</v>
      </c>
      <c r="E38" s="26" t="s">
        <v>99</v>
      </c>
      <c r="F38" s="3">
        <v>-449000</v>
      </c>
      <c r="G38" s="3">
        <v>-215000</v>
      </c>
      <c r="H38" s="3">
        <v>26000</v>
      </c>
      <c r="I38" s="3">
        <v>0</v>
      </c>
      <c r="J38" s="3">
        <v>1780000</v>
      </c>
      <c r="K38" s="3">
        <v>0</v>
      </c>
      <c r="L38" s="3">
        <v>0</v>
      </c>
      <c r="M38" s="3">
        <v>0</v>
      </c>
      <c r="N38" s="3">
        <v>1142000</v>
      </c>
      <c r="O38" s="3">
        <v>140000</v>
      </c>
      <c r="P38" s="3">
        <v>2206000</v>
      </c>
      <c r="Q38" s="3">
        <v>-448000</v>
      </c>
      <c r="R38" s="3">
        <v>13000</v>
      </c>
      <c r="S38" s="3">
        <v>0</v>
      </c>
      <c r="T38" s="3">
        <v>-491000</v>
      </c>
      <c r="U38" s="3">
        <v>0</v>
      </c>
      <c r="V38" s="3">
        <v>-580000</v>
      </c>
      <c r="W38" s="3">
        <v>-1149000</v>
      </c>
      <c r="X38" s="3">
        <v>-449000</v>
      </c>
      <c r="Y38" s="3">
        <v>-1024000</v>
      </c>
      <c r="Z38" s="26" t="s">
        <v>99</v>
      </c>
    </row>
    <row r="39" spans="1:26" ht="15">
      <c r="A39" s="4"/>
      <c r="B39" s="55"/>
      <c r="C39" s="53" t="s">
        <v>1601</v>
      </c>
      <c r="D39" s="53"/>
      <c r="E39" s="26" t="s">
        <v>100</v>
      </c>
      <c r="F39" s="3">
        <v>0</v>
      </c>
      <c r="G39" s="3">
        <v>0</v>
      </c>
      <c r="H39" s="3">
        <v>0</v>
      </c>
      <c r="I39" s="3">
        <v>0</v>
      </c>
      <c r="J39" s="3">
        <v>0</v>
      </c>
      <c r="K39" s="3">
        <v>0</v>
      </c>
      <c r="L39" s="3">
        <v>0</v>
      </c>
      <c r="M39" s="3">
        <v>0</v>
      </c>
      <c r="N39" s="3">
        <v>0</v>
      </c>
      <c r="O39" s="3">
        <v>0</v>
      </c>
      <c r="P39" s="3">
        <v>0</v>
      </c>
      <c r="Q39" s="3">
        <v>0</v>
      </c>
      <c r="R39" s="3">
        <v>0</v>
      </c>
      <c r="S39" s="3">
        <v>0</v>
      </c>
      <c r="T39" s="3">
        <v>0</v>
      </c>
      <c r="U39" s="3">
        <v>0</v>
      </c>
      <c r="V39" s="3">
        <v>0</v>
      </c>
      <c r="W39" s="3">
        <v>0</v>
      </c>
      <c r="X39" s="3">
        <v>0</v>
      </c>
      <c r="Y39" s="3">
        <v>0</v>
      </c>
      <c r="Z39" s="26" t="s">
        <v>100</v>
      </c>
    </row>
    <row r="40" spans="1:26" ht="15">
      <c r="A40" s="4"/>
      <c r="B40" s="53"/>
      <c r="C40" s="53" t="s">
        <v>1728</v>
      </c>
      <c r="D40" s="53"/>
      <c r="E40" s="26" t="s">
        <v>101</v>
      </c>
      <c r="F40" s="3">
        <v>-237000</v>
      </c>
      <c r="G40" s="3">
        <v>-199000</v>
      </c>
      <c r="H40" s="3">
        <v>26000</v>
      </c>
      <c r="I40" s="3">
        <v>0</v>
      </c>
      <c r="J40" s="3">
        <v>1743000</v>
      </c>
      <c r="K40" s="3">
        <v>0</v>
      </c>
      <c r="L40" s="3">
        <v>0</v>
      </c>
      <c r="M40" s="3">
        <v>0</v>
      </c>
      <c r="N40" s="3">
        <v>1333000</v>
      </c>
      <c r="O40" s="3">
        <v>140000</v>
      </c>
      <c r="P40" s="3">
        <v>2362000</v>
      </c>
      <c r="Q40" s="3">
        <v>-463000</v>
      </c>
      <c r="R40" s="3">
        <v>86000</v>
      </c>
      <c r="S40" s="3">
        <v>0</v>
      </c>
      <c r="T40" s="3">
        <v>-493000</v>
      </c>
      <c r="U40" s="3">
        <v>0</v>
      </c>
      <c r="V40" s="3">
        <v>-580000</v>
      </c>
      <c r="W40" s="3">
        <v>-1149000</v>
      </c>
      <c r="X40" s="3">
        <v>-237000</v>
      </c>
      <c r="Y40" s="3">
        <v>-1039000</v>
      </c>
      <c r="Z40" s="26" t="s">
        <v>101</v>
      </c>
    </row>
    <row r="41" spans="1:26" ht="15">
      <c r="A41" s="4"/>
      <c r="B41" s="54" t="s">
        <v>1133</v>
      </c>
      <c r="C41" s="54" t="s">
        <v>1472</v>
      </c>
      <c r="D41" s="17" t="s">
        <v>1188</v>
      </c>
      <c r="E41" s="26" t="s">
        <v>104</v>
      </c>
      <c r="F41" s="3">
        <v>0</v>
      </c>
      <c r="G41" s="3">
        <v>0</v>
      </c>
      <c r="H41" s="3">
        <v>0</v>
      </c>
      <c r="I41" s="3">
        <v>0</v>
      </c>
      <c r="J41" s="3">
        <v>0</v>
      </c>
      <c r="K41" s="3">
        <v>0</v>
      </c>
      <c r="L41" s="3">
        <v>0</v>
      </c>
      <c r="M41" s="3">
        <v>0</v>
      </c>
      <c r="N41" s="3">
        <v>0</v>
      </c>
      <c r="O41" s="3">
        <v>0</v>
      </c>
      <c r="P41" s="3">
        <v>0</v>
      </c>
      <c r="Q41" s="3">
        <v>0</v>
      </c>
      <c r="R41" s="3">
        <v>0</v>
      </c>
      <c r="S41" s="3">
        <v>0</v>
      </c>
      <c r="T41" s="3">
        <v>0</v>
      </c>
      <c r="U41" s="3">
        <v>0</v>
      </c>
      <c r="V41" s="3">
        <v>0</v>
      </c>
      <c r="W41" s="3">
        <v>0</v>
      </c>
      <c r="X41" s="3">
        <v>0</v>
      </c>
      <c r="Y41" s="3">
        <v>0</v>
      </c>
      <c r="Z41" s="26" t="s">
        <v>104</v>
      </c>
    </row>
    <row r="42" spans="1:26" ht="15">
      <c r="A42" s="4"/>
      <c r="B42" s="55"/>
      <c r="C42" s="55"/>
      <c r="D42" s="17" t="s">
        <v>1185</v>
      </c>
      <c r="E42" s="26" t="s">
        <v>106</v>
      </c>
      <c r="F42" s="3">
        <v>0</v>
      </c>
      <c r="G42" s="3">
        <v>0</v>
      </c>
      <c r="H42" s="3">
        <v>0</v>
      </c>
      <c r="I42" s="3">
        <v>0</v>
      </c>
      <c r="J42" s="3">
        <v>0</v>
      </c>
      <c r="K42" s="3">
        <v>0</v>
      </c>
      <c r="L42" s="3">
        <v>0</v>
      </c>
      <c r="M42" s="3">
        <v>0</v>
      </c>
      <c r="N42" s="3">
        <v>0</v>
      </c>
      <c r="O42" s="3">
        <v>0</v>
      </c>
      <c r="P42" s="3">
        <v>0</v>
      </c>
      <c r="Q42" s="3">
        <v>0</v>
      </c>
      <c r="R42" s="3">
        <v>0</v>
      </c>
      <c r="S42" s="3">
        <v>0</v>
      </c>
      <c r="T42" s="3">
        <v>0</v>
      </c>
      <c r="U42" s="3">
        <v>0</v>
      </c>
      <c r="V42" s="3">
        <v>0</v>
      </c>
      <c r="W42" s="3">
        <v>0</v>
      </c>
      <c r="X42" s="3">
        <v>0</v>
      </c>
      <c r="Y42" s="3">
        <v>0</v>
      </c>
      <c r="Z42" s="26" t="s">
        <v>106</v>
      </c>
    </row>
    <row r="43" spans="1:26" ht="15">
      <c r="A43" s="4"/>
      <c r="B43" s="55"/>
      <c r="C43" s="55"/>
      <c r="D43" s="17" t="s">
        <v>1190</v>
      </c>
      <c r="E43" s="26" t="s">
        <v>107</v>
      </c>
      <c r="F43" s="3">
        <v>0</v>
      </c>
      <c r="G43" s="3">
        <v>0</v>
      </c>
      <c r="H43" s="3">
        <v>0</v>
      </c>
      <c r="I43" s="3">
        <v>0</v>
      </c>
      <c r="J43" s="3">
        <v>0</v>
      </c>
      <c r="K43" s="3">
        <v>0</v>
      </c>
      <c r="L43" s="3">
        <v>0</v>
      </c>
      <c r="M43" s="3">
        <v>0</v>
      </c>
      <c r="N43" s="3">
        <v>0</v>
      </c>
      <c r="O43" s="3">
        <v>0</v>
      </c>
      <c r="P43" s="3">
        <v>0</v>
      </c>
      <c r="Q43" s="3">
        <v>0</v>
      </c>
      <c r="R43" s="3">
        <v>0</v>
      </c>
      <c r="S43" s="3">
        <v>0</v>
      </c>
      <c r="T43" s="3">
        <v>0</v>
      </c>
      <c r="U43" s="3">
        <v>0</v>
      </c>
      <c r="V43" s="3">
        <v>0</v>
      </c>
      <c r="W43" s="3">
        <v>0</v>
      </c>
      <c r="X43" s="3">
        <v>0</v>
      </c>
      <c r="Y43" s="3">
        <v>0</v>
      </c>
      <c r="Z43" s="26" t="s">
        <v>107</v>
      </c>
    </row>
    <row r="44" spans="1:26" ht="15">
      <c r="A44" s="4"/>
      <c r="B44" s="55"/>
      <c r="C44" s="55"/>
      <c r="D44" s="17" t="s">
        <v>1541</v>
      </c>
      <c r="E44" s="26" t="s">
        <v>110</v>
      </c>
      <c r="F44" s="3">
        <v>0</v>
      </c>
      <c r="G44" s="3">
        <v>0</v>
      </c>
      <c r="H44" s="3">
        <v>0</v>
      </c>
      <c r="I44" s="3">
        <v>0</v>
      </c>
      <c r="J44" s="3">
        <v>0</v>
      </c>
      <c r="K44" s="3">
        <v>0</v>
      </c>
      <c r="L44" s="3">
        <v>0</v>
      </c>
      <c r="M44" s="3">
        <v>0</v>
      </c>
      <c r="N44" s="3">
        <v>0</v>
      </c>
      <c r="O44" s="3">
        <v>0</v>
      </c>
      <c r="P44" s="3">
        <v>0</v>
      </c>
      <c r="Q44" s="3">
        <v>0</v>
      </c>
      <c r="R44" s="3">
        <v>0</v>
      </c>
      <c r="S44" s="3">
        <v>0</v>
      </c>
      <c r="T44" s="3">
        <v>0</v>
      </c>
      <c r="U44" s="3">
        <v>0</v>
      </c>
      <c r="V44" s="3">
        <v>0</v>
      </c>
      <c r="W44" s="3">
        <v>0</v>
      </c>
      <c r="X44" s="3">
        <v>0</v>
      </c>
      <c r="Y44" s="3">
        <v>0</v>
      </c>
      <c r="Z44" s="26" t="s">
        <v>110</v>
      </c>
    </row>
    <row r="45" spans="1:26" ht="15">
      <c r="A45" s="4"/>
      <c r="B45" s="55"/>
      <c r="C45" s="55"/>
      <c r="D45" s="17" t="s">
        <v>1186</v>
      </c>
      <c r="E45" s="26" t="s">
        <v>111</v>
      </c>
      <c r="F45" s="3">
        <v>0</v>
      </c>
      <c r="G45" s="3">
        <v>0</v>
      </c>
      <c r="H45" s="3">
        <v>0</v>
      </c>
      <c r="I45" s="3">
        <v>0</v>
      </c>
      <c r="J45" s="3">
        <v>0</v>
      </c>
      <c r="K45" s="3">
        <v>0</v>
      </c>
      <c r="L45" s="3">
        <v>0</v>
      </c>
      <c r="M45" s="3">
        <v>0</v>
      </c>
      <c r="N45" s="3">
        <v>0</v>
      </c>
      <c r="O45" s="3">
        <v>0</v>
      </c>
      <c r="P45" s="3">
        <v>0</v>
      </c>
      <c r="Q45" s="3">
        <v>0</v>
      </c>
      <c r="R45" s="3">
        <v>0</v>
      </c>
      <c r="S45" s="3">
        <v>0</v>
      </c>
      <c r="T45" s="3">
        <v>0</v>
      </c>
      <c r="U45" s="3">
        <v>0</v>
      </c>
      <c r="V45" s="3">
        <v>0</v>
      </c>
      <c r="W45" s="3">
        <v>0</v>
      </c>
      <c r="X45" s="3">
        <v>0</v>
      </c>
      <c r="Y45" s="3">
        <v>0</v>
      </c>
      <c r="Z45" s="26" t="s">
        <v>111</v>
      </c>
    </row>
    <row r="46" spans="1:26" ht="15">
      <c r="A46" s="4"/>
      <c r="B46" s="55"/>
      <c r="C46" s="53"/>
      <c r="D46" s="17" t="s">
        <v>1636</v>
      </c>
      <c r="E46" s="26" t="s">
        <v>113</v>
      </c>
      <c r="F46" s="3">
        <v>0</v>
      </c>
      <c r="G46" s="3">
        <v>0</v>
      </c>
      <c r="H46" s="3">
        <v>0</v>
      </c>
      <c r="I46" s="3">
        <v>0</v>
      </c>
      <c r="J46" s="3">
        <v>0</v>
      </c>
      <c r="K46" s="3">
        <v>0</v>
      </c>
      <c r="L46" s="3">
        <v>0</v>
      </c>
      <c r="M46" s="3">
        <v>0</v>
      </c>
      <c r="N46" s="3">
        <v>0</v>
      </c>
      <c r="O46" s="3">
        <v>0</v>
      </c>
      <c r="P46" s="3">
        <v>0</v>
      </c>
      <c r="Q46" s="3">
        <v>0</v>
      </c>
      <c r="R46" s="3">
        <v>0</v>
      </c>
      <c r="S46" s="3">
        <v>0</v>
      </c>
      <c r="T46" s="3">
        <v>0</v>
      </c>
      <c r="U46" s="3">
        <v>0</v>
      </c>
      <c r="V46" s="3">
        <v>0</v>
      </c>
      <c r="W46" s="3">
        <v>0</v>
      </c>
      <c r="X46" s="3">
        <v>0</v>
      </c>
      <c r="Y46" s="3">
        <v>0</v>
      </c>
      <c r="Z46" s="26" t="s">
        <v>113</v>
      </c>
    </row>
    <row r="47" spans="1:26" ht="15">
      <c r="A47" s="4"/>
      <c r="B47" s="55"/>
      <c r="C47" s="53" t="s">
        <v>1152</v>
      </c>
      <c r="D47" s="53"/>
      <c r="E47" s="26" t="s">
        <v>114</v>
      </c>
      <c r="F47" s="3">
        <v>0</v>
      </c>
      <c r="G47" s="3">
        <v>0</v>
      </c>
      <c r="H47" s="3">
        <v>0</v>
      </c>
      <c r="I47" s="3">
        <v>0</v>
      </c>
      <c r="J47" s="3">
        <v>0</v>
      </c>
      <c r="K47" s="3">
        <v>0</v>
      </c>
      <c r="L47" s="3">
        <v>0</v>
      </c>
      <c r="M47" s="3">
        <v>0</v>
      </c>
      <c r="N47" s="3">
        <v>0</v>
      </c>
      <c r="O47" s="3">
        <v>0</v>
      </c>
      <c r="P47" s="3">
        <v>0</v>
      </c>
      <c r="Q47" s="3">
        <v>0</v>
      </c>
      <c r="R47" s="3">
        <v>0</v>
      </c>
      <c r="S47" s="3">
        <v>0</v>
      </c>
      <c r="T47" s="3">
        <v>0</v>
      </c>
      <c r="U47" s="3">
        <v>0</v>
      </c>
      <c r="V47" s="3">
        <v>0</v>
      </c>
      <c r="W47" s="3">
        <v>0</v>
      </c>
      <c r="X47" s="3">
        <v>0</v>
      </c>
      <c r="Y47" s="3">
        <v>0</v>
      </c>
      <c r="Z47" s="26" t="s">
        <v>114</v>
      </c>
    </row>
    <row r="48" spans="1:26" ht="15">
      <c r="A48" s="4"/>
      <c r="B48" s="54"/>
      <c r="C48" s="54" t="s">
        <v>1723</v>
      </c>
      <c r="D48" s="54"/>
      <c r="E48" s="28" t="s">
        <v>115</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8" t="s">
        <v>115</v>
      </c>
    </row>
  </sheetData>
  <mergeCells count="16">
    <mergeCell ref="B41:B48"/>
    <mergeCell ref="C41:C46"/>
    <mergeCell ref="C47:D47"/>
    <mergeCell ref="C48:D48"/>
    <mergeCell ref="P12:Y12"/>
    <mergeCell ref="B15:B40"/>
    <mergeCell ref="C15:C23"/>
    <mergeCell ref="C24:C32"/>
    <mergeCell ref="C33:C38"/>
    <mergeCell ref="C39:D39"/>
    <mergeCell ref="C40:D40"/>
    <mergeCell ref="A1:C1"/>
    <mergeCell ref="A2:C2"/>
    <mergeCell ref="D4:E4"/>
    <mergeCell ref="B10:H10"/>
    <mergeCell ref="F12:O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'@lists'!$A$82:$B$82</xm:f>
          </x14:formula1>
          <xm:sqref>C8</xm:sqref>
        </x14:dataValidation>
      </x14:dataValidations>
    </ext>
  </extLst>
</worksheet>
</file>

<file path=xl/worksheets/sheet82.xml><?xml version="1.0" encoding="utf-8"?>
<worksheet xmlns="http://schemas.openxmlformats.org/spreadsheetml/2006/main" xmlns:r="http://schemas.openxmlformats.org/officeDocument/2006/relationships">
  <sheetPr>
    <outlinePr summaryBelow="0" summaryRight="0"/>
  </sheetPr>
  <dimension ref="A1:AA34"/>
  <sheetViews>
    <sheetView workbookViewId="0"/>
  </sheetViews>
  <sheetFormatPr defaultColWidth="11.44140625" defaultRowHeight="13.2"/>
  <cols>
    <col min="1" max="1" width="2.88671875" customWidth="1"/>
    <col min="2" max="2" width="10" customWidth="1"/>
    <col min="3" max="3" width="40.33203125" customWidth="1"/>
    <col min="4" max="4" width="8.33203125" customWidth="1"/>
    <col min="5" max="26" width="21.5546875" customWidth="1"/>
    <col min="27" max="27" width="8.33203125" customWidth="1"/>
  </cols>
  <sheetData>
    <row r="1" spans="1:27" ht="15">
      <c r="A1" s="47" t="s">
        <v>862</v>
      </c>
      <c r="B1" s="48"/>
      <c r="C1" s="48"/>
      <c r="D1" s="4"/>
      <c r="E1" s="4"/>
      <c r="F1" s="4"/>
      <c r="G1" s="4"/>
      <c r="H1" s="4"/>
      <c r="I1" s="4"/>
      <c r="J1" s="4"/>
      <c r="K1" s="4"/>
      <c r="L1" s="4"/>
      <c r="M1" s="4"/>
      <c r="N1" s="4"/>
      <c r="O1" s="4"/>
      <c r="P1" s="4"/>
      <c r="Q1" s="4"/>
      <c r="R1" s="4"/>
      <c r="S1" s="4"/>
      <c r="T1" s="4"/>
      <c r="U1" s="4"/>
      <c r="V1" s="4"/>
      <c r="W1" s="4"/>
      <c r="X1" s="4"/>
      <c r="Y1" s="4"/>
      <c r="Z1" s="4"/>
      <c r="AA1" s="4"/>
    </row>
    <row r="2" spans="1:27" ht="15">
      <c r="A2" s="47" t="s">
        <v>1043</v>
      </c>
      <c r="B2" s="48"/>
      <c r="C2" s="48"/>
      <c r="D2" s="4"/>
      <c r="E2" s="4"/>
      <c r="F2" s="4"/>
      <c r="G2" s="4"/>
      <c r="H2" s="4"/>
      <c r="I2" s="4"/>
      <c r="J2" s="4"/>
      <c r="K2" s="4"/>
      <c r="L2" s="4"/>
      <c r="M2" s="4"/>
      <c r="N2" s="4"/>
      <c r="O2" s="4"/>
      <c r="P2" s="4"/>
      <c r="Q2" s="4"/>
      <c r="R2" s="4"/>
      <c r="S2" s="4"/>
      <c r="T2" s="4"/>
      <c r="U2" s="4"/>
      <c r="V2" s="4"/>
      <c r="W2" s="4"/>
      <c r="X2" s="4"/>
      <c r="Y2" s="4"/>
      <c r="Z2" s="4"/>
      <c r="AA2" s="4"/>
    </row>
    <row r="3" spans="1:27" ht="14.1" customHeight="1">
      <c r="A3" s="4"/>
      <c r="B3" s="4"/>
      <c r="C3" s="4"/>
      <c r="D3" s="4"/>
      <c r="E3" s="4"/>
      <c r="F3" s="4"/>
      <c r="G3" s="4"/>
      <c r="H3" s="4"/>
      <c r="I3" s="4"/>
      <c r="J3" s="4"/>
      <c r="K3" s="4"/>
      <c r="L3" s="4"/>
      <c r="M3" s="4"/>
      <c r="N3" s="4"/>
      <c r="O3" s="4"/>
      <c r="P3" s="4"/>
      <c r="Q3" s="4"/>
      <c r="R3" s="4"/>
      <c r="S3" s="4"/>
      <c r="T3" s="4"/>
      <c r="U3" s="4"/>
      <c r="V3" s="4"/>
      <c r="W3" s="4"/>
      <c r="X3" s="4"/>
      <c r="Y3" s="4"/>
      <c r="Z3" s="4"/>
      <c r="AA3" s="4"/>
    </row>
    <row r="4" spans="1:27" ht="15">
      <c r="A4" s="14"/>
      <c r="B4" s="18" t="s">
        <v>842</v>
      </c>
      <c r="C4" s="24" t="s">
        <v>69</v>
      </c>
      <c r="D4" s="49" t="str">
        <f>IF(C4&lt;&gt;"",VLOOKUP(C4,'@Entities'!A2:B71,2,0),"")</f>
        <v>בנק הפועלים בע"מ</v>
      </c>
      <c r="E4" s="50"/>
      <c r="F4" s="4"/>
      <c r="G4" s="4"/>
      <c r="H4" s="4"/>
      <c r="I4" s="4"/>
      <c r="J4" s="4"/>
      <c r="K4" s="4"/>
      <c r="L4" s="4"/>
      <c r="M4" s="4"/>
      <c r="N4" s="4"/>
      <c r="O4" s="4"/>
      <c r="P4" s="4"/>
      <c r="Q4" s="4"/>
      <c r="R4" s="4"/>
      <c r="S4" s="4"/>
      <c r="T4" s="4"/>
      <c r="U4" s="4"/>
      <c r="V4" s="4"/>
      <c r="W4" s="4"/>
      <c r="X4" s="4"/>
      <c r="Y4" s="4"/>
      <c r="Z4" s="4"/>
      <c r="AA4" s="4"/>
    </row>
    <row r="5" spans="1:27" ht="15">
      <c r="A5" s="11"/>
      <c r="B5" s="11" t="s">
        <v>2104</v>
      </c>
      <c r="C5" s="9">
        <v>43465</v>
      </c>
      <c r="D5" s="4"/>
      <c r="E5" s="4"/>
      <c r="F5" s="4"/>
      <c r="G5" s="4"/>
      <c r="H5" s="4"/>
      <c r="I5" s="4"/>
      <c r="J5" s="4"/>
      <c r="K5" s="4"/>
      <c r="L5" s="4"/>
      <c r="M5" s="4"/>
      <c r="N5" s="4"/>
      <c r="O5" s="4"/>
      <c r="P5" s="4"/>
      <c r="Q5" s="4"/>
      <c r="R5" s="4"/>
      <c r="S5" s="4"/>
      <c r="T5" s="4"/>
      <c r="U5" s="4"/>
      <c r="V5" s="4"/>
      <c r="W5" s="4"/>
      <c r="X5" s="4"/>
      <c r="Y5" s="4"/>
      <c r="Z5" s="4"/>
      <c r="AA5" s="4"/>
    </row>
    <row r="6" spans="1:27" ht="15">
      <c r="A6" s="11"/>
      <c r="B6" s="20" t="str">
        <f>"סוג מטבע"&amp;IF(C6="ILS","אלפי ש""""ח","")</f>
        <v>סוג מטבעאלפי ש""ח</v>
      </c>
      <c r="C6" s="25" t="s">
        <v>556</v>
      </c>
      <c r="D6" s="4"/>
      <c r="E6" s="4"/>
      <c r="F6" s="4"/>
      <c r="G6" s="4"/>
      <c r="H6" s="4"/>
      <c r="I6" s="4"/>
      <c r="J6" s="4"/>
      <c r="K6" s="4"/>
      <c r="L6" s="4"/>
      <c r="M6" s="4"/>
      <c r="N6" s="4"/>
      <c r="O6" s="4"/>
      <c r="P6" s="4"/>
      <c r="Q6" s="4"/>
      <c r="R6" s="4"/>
      <c r="S6" s="4"/>
      <c r="T6" s="4"/>
      <c r="U6" s="4"/>
      <c r="V6" s="4"/>
      <c r="W6" s="4"/>
      <c r="X6" s="4"/>
      <c r="Y6" s="4"/>
      <c r="Z6" s="4"/>
      <c r="AA6" s="4"/>
    </row>
    <row r="7" spans="1:27" ht="15.9" customHeight="1">
      <c r="A7" s="15"/>
      <c r="B7" s="15"/>
      <c r="C7" s="10"/>
      <c r="D7" s="4"/>
      <c r="E7" s="4"/>
      <c r="F7" s="4"/>
      <c r="G7" s="4"/>
      <c r="H7" s="4"/>
      <c r="I7" s="4"/>
      <c r="J7" s="4"/>
      <c r="K7" s="4"/>
      <c r="L7" s="4"/>
      <c r="M7" s="4"/>
      <c r="N7" s="4"/>
      <c r="O7" s="4"/>
      <c r="P7" s="4"/>
      <c r="Q7" s="4"/>
      <c r="R7" s="4"/>
      <c r="S7" s="4"/>
      <c r="T7" s="4"/>
      <c r="U7" s="4"/>
      <c r="V7" s="4"/>
      <c r="W7" s="4"/>
      <c r="X7" s="4"/>
      <c r="Y7" s="4"/>
      <c r="Z7" s="4"/>
      <c r="AA7" s="4"/>
    </row>
    <row r="8" spans="1:27" ht="15">
      <c r="A8" s="16"/>
      <c r="B8" s="16" t="s">
        <v>1497</v>
      </c>
      <c r="C8" s="22" t="str">
        <f>B11</f>
        <v>630-88</v>
      </c>
      <c r="D8" s="4"/>
      <c r="E8" s="4"/>
      <c r="F8" s="4"/>
      <c r="G8" s="4"/>
      <c r="H8" s="4"/>
      <c r="I8" s="4"/>
      <c r="J8" s="4"/>
      <c r="K8" s="4"/>
      <c r="L8" s="4"/>
      <c r="M8" s="4"/>
      <c r="N8" s="4"/>
      <c r="O8" s="4"/>
      <c r="P8" s="4"/>
      <c r="Q8" s="4"/>
      <c r="R8" s="4"/>
      <c r="S8" s="4"/>
      <c r="T8" s="4"/>
      <c r="U8" s="4"/>
      <c r="V8" s="4"/>
      <c r="W8" s="4"/>
      <c r="X8" s="4"/>
      <c r="Y8" s="4"/>
      <c r="Z8" s="4"/>
      <c r="AA8" s="4"/>
    </row>
    <row r="9" spans="1:27" ht="14.1" customHeight="1">
      <c r="A9" s="4"/>
      <c r="B9" s="4"/>
      <c r="C9" s="4"/>
      <c r="D9" s="4"/>
      <c r="E9" s="4"/>
      <c r="F9" s="4"/>
      <c r="G9" s="4"/>
      <c r="H9" s="4"/>
      <c r="I9" s="4"/>
      <c r="J9" s="4"/>
      <c r="K9" s="4"/>
      <c r="L9" s="4"/>
      <c r="M9" s="4"/>
      <c r="N9" s="4"/>
      <c r="O9" s="4"/>
      <c r="P9" s="4"/>
      <c r="Q9" s="4"/>
      <c r="R9" s="4"/>
      <c r="S9" s="4"/>
      <c r="T9" s="4"/>
      <c r="U9" s="4"/>
      <c r="V9" s="4"/>
      <c r="W9" s="4"/>
      <c r="X9" s="4"/>
      <c r="Y9" s="4"/>
      <c r="Z9" s="4"/>
      <c r="AA9" s="4"/>
    </row>
    <row r="10" spans="1:27" ht="18" customHeight="1">
      <c r="A10" s="4"/>
      <c r="B10" s="51" t="s">
        <v>323</v>
      </c>
      <c r="C10" s="48"/>
      <c r="D10" s="48"/>
      <c r="E10" s="48"/>
      <c r="F10" s="48"/>
      <c r="G10" s="48"/>
      <c r="H10" s="57"/>
      <c r="I10" s="4"/>
      <c r="J10" s="4"/>
      <c r="K10" s="4"/>
      <c r="L10" s="4"/>
      <c r="M10" s="4"/>
      <c r="N10" s="4"/>
      <c r="O10" s="4"/>
      <c r="P10" s="4"/>
      <c r="Q10" s="4"/>
      <c r="R10" s="4"/>
      <c r="S10" s="4"/>
      <c r="T10" s="4"/>
      <c r="U10" s="4"/>
      <c r="V10" s="4"/>
      <c r="W10" s="4"/>
      <c r="X10" s="4"/>
      <c r="Y10" s="4"/>
      <c r="Z10" s="4"/>
      <c r="AA10" s="4"/>
    </row>
    <row r="11" spans="1:27" ht="15.6">
      <c r="A11" s="4"/>
      <c r="B11" s="21" t="s">
        <v>322</v>
      </c>
      <c r="C11" s="4"/>
      <c r="D11" s="4"/>
      <c r="E11" s="4"/>
      <c r="F11" s="4"/>
      <c r="G11" s="4"/>
      <c r="H11" s="4"/>
      <c r="I11" s="4"/>
      <c r="J11" s="4"/>
      <c r="K11" s="4"/>
      <c r="L11" s="4"/>
      <c r="M11" s="4"/>
      <c r="N11" s="4"/>
      <c r="O11" s="4"/>
      <c r="P11" s="4"/>
      <c r="Q11" s="4"/>
      <c r="R11" s="4"/>
      <c r="S11" s="4"/>
      <c r="T11" s="4"/>
      <c r="U11" s="4"/>
      <c r="V11" s="4"/>
      <c r="W11" s="4"/>
      <c r="X11" s="4"/>
      <c r="Y11" s="4"/>
      <c r="Z11" s="4"/>
      <c r="AA11" s="4"/>
    </row>
    <row r="12" spans="1:27" ht="15">
      <c r="A12" s="4"/>
      <c r="B12" s="4"/>
      <c r="C12" s="4"/>
      <c r="D12" s="4"/>
      <c r="E12" s="58" t="s">
        <v>2127</v>
      </c>
      <c r="F12" s="59"/>
      <c r="G12" s="59"/>
      <c r="H12" s="59"/>
      <c r="I12" s="59"/>
      <c r="J12" s="59"/>
      <c r="K12" s="59"/>
      <c r="L12" s="59"/>
      <c r="M12" s="59"/>
      <c r="N12" s="59"/>
      <c r="O12" s="58"/>
      <c r="P12" s="58" t="s">
        <v>2098</v>
      </c>
      <c r="Q12" s="59"/>
      <c r="R12" s="59"/>
      <c r="S12" s="59"/>
      <c r="T12" s="59"/>
      <c r="U12" s="59"/>
      <c r="V12" s="59"/>
      <c r="W12" s="59"/>
      <c r="X12" s="59"/>
      <c r="Y12" s="59"/>
      <c r="Z12" s="58"/>
      <c r="AA12" s="4"/>
    </row>
    <row r="13" spans="1:27" ht="15">
      <c r="A13" s="4"/>
      <c r="B13" s="4"/>
      <c r="C13" s="4"/>
      <c r="D13" s="4"/>
      <c r="E13" s="58" t="s">
        <v>899</v>
      </c>
      <c r="F13" s="59"/>
      <c r="G13" s="59"/>
      <c r="H13" s="59"/>
      <c r="I13" s="59"/>
      <c r="J13" s="59"/>
      <c r="K13" s="59"/>
      <c r="L13" s="59"/>
      <c r="M13" s="59"/>
      <c r="N13" s="58"/>
      <c r="O13" s="31" t="s">
        <v>1618</v>
      </c>
      <c r="P13" s="58" t="s">
        <v>899</v>
      </c>
      <c r="Q13" s="59"/>
      <c r="R13" s="59"/>
      <c r="S13" s="59"/>
      <c r="T13" s="59"/>
      <c r="U13" s="59"/>
      <c r="V13" s="59"/>
      <c r="W13" s="59"/>
      <c r="X13" s="59"/>
      <c r="Y13" s="58"/>
      <c r="Z13" s="31" t="s">
        <v>1618</v>
      </c>
      <c r="AA13" s="4"/>
    </row>
    <row r="14" spans="1:27" ht="15">
      <c r="A14" s="4"/>
      <c r="B14" s="4"/>
      <c r="C14" s="4"/>
      <c r="D14" s="4"/>
      <c r="E14" s="58" t="s">
        <v>1445</v>
      </c>
      <c r="F14" s="59"/>
      <c r="G14" s="59"/>
      <c r="H14" s="58"/>
      <c r="I14" s="58" t="s">
        <v>1545</v>
      </c>
      <c r="J14" s="58"/>
      <c r="K14" s="58" t="s">
        <v>749</v>
      </c>
      <c r="L14" s="58"/>
      <c r="M14" s="58" t="s">
        <v>1460</v>
      </c>
      <c r="N14" s="58"/>
      <c r="O14" s="78" t="s">
        <v>1260</v>
      </c>
      <c r="P14" s="58" t="s">
        <v>1445</v>
      </c>
      <c r="Q14" s="59"/>
      <c r="R14" s="59"/>
      <c r="S14" s="58"/>
      <c r="T14" s="58" t="s">
        <v>1545</v>
      </c>
      <c r="U14" s="58"/>
      <c r="V14" s="58" t="s">
        <v>749</v>
      </c>
      <c r="W14" s="58"/>
      <c r="X14" s="58" t="s">
        <v>1460</v>
      </c>
      <c r="Y14" s="58"/>
      <c r="Z14" s="78" t="s">
        <v>1260</v>
      </c>
      <c r="AA14" s="4"/>
    </row>
    <row r="15" spans="1:27" ht="15">
      <c r="A15" s="4"/>
      <c r="B15" s="4"/>
      <c r="C15" s="4"/>
      <c r="D15" s="4"/>
      <c r="E15" s="58" t="s">
        <v>900</v>
      </c>
      <c r="F15" s="58"/>
      <c r="G15" s="58" t="s">
        <v>749</v>
      </c>
      <c r="H15" s="58"/>
      <c r="I15" s="58" t="s">
        <v>1260</v>
      </c>
      <c r="J15" s="58" t="s">
        <v>987</v>
      </c>
      <c r="K15" s="58" t="s">
        <v>1260</v>
      </c>
      <c r="L15" s="58" t="s">
        <v>987</v>
      </c>
      <c r="M15" s="58" t="s">
        <v>1260</v>
      </c>
      <c r="N15" s="58" t="s">
        <v>987</v>
      </c>
      <c r="O15" s="55"/>
      <c r="P15" s="58" t="s">
        <v>900</v>
      </c>
      <c r="Q15" s="58"/>
      <c r="R15" s="58" t="s">
        <v>749</v>
      </c>
      <c r="S15" s="58"/>
      <c r="T15" s="58" t="s">
        <v>1260</v>
      </c>
      <c r="U15" s="58" t="s">
        <v>987</v>
      </c>
      <c r="V15" s="58" t="s">
        <v>1260</v>
      </c>
      <c r="W15" s="58" t="s">
        <v>987</v>
      </c>
      <c r="X15" s="58" t="s">
        <v>1260</v>
      </c>
      <c r="Y15" s="58" t="s">
        <v>987</v>
      </c>
      <c r="Z15" s="55"/>
      <c r="AA15" s="4"/>
    </row>
    <row r="16" spans="1:27" ht="60" customHeight="1">
      <c r="A16" s="4"/>
      <c r="B16" s="4"/>
      <c r="C16" s="4"/>
      <c r="D16" s="4"/>
      <c r="E16" s="31" t="s">
        <v>1260</v>
      </c>
      <c r="F16" s="31" t="s">
        <v>987</v>
      </c>
      <c r="G16" s="31" t="s">
        <v>1260</v>
      </c>
      <c r="H16" s="31" t="s">
        <v>987</v>
      </c>
      <c r="I16" s="58"/>
      <c r="J16" s="58"/>
      <c r="K16" s="58"/>
      <c r="L16" s="58"/>
      <c r="M16" s="58"/>
      <c r="N16" s="58"/>
      <c r="O16" s="58"/>
      <c r="P16" s="31" t="s">
        <v>1260</v>
      </c>
      <c r="Q16" s="31" t="s">
        <v>987</v>
      </c>
      <c r="R16" s="31" t="s">
        <v>1260</v>
      </c>
      <c r="S16" s="31" t="s">
        <v>987</v>
      </c>
      <c r="T16" s="58"/>
      <c r="U16" s="58"/>
      <c r="V16" s="58"/>
      <c r="W16" s="58"/>
      <c r="X16" s="58"/>
      <c r="Y16" s="58"/>
      <c r="Z16" s="58"/>
      <c r="AA16" s="4"/>
    </row>
    <row r="17" spans="1:27" ht="14.1" customHeight="1">
      <c r="A17" s="4"/>
      <c r="B17" s="4"/>
      <c r="C17" s="4"/>
      <c r="D17" s="4"/>
      <c r="E17" s="26" t="s">
        <v>51</v>
      </c>
      <c r="F17" s="26" t="s">
        <v>87</v>
      </c>
      <c r="G17" s="26" t="s">
        <v>109</v>
      </c>
      <c r="H17" s="26" t="s">
        <v>123</v>
      </c>
      <c r="I17" s="26" t="s">
        <v>137</v>
      </c>
      <c r="J17" s="26" t="s">
        <v>143</v>
      </c>
      <c r="K17" s="26" t="s">
        <v>348</v>
      </c>
      <c r="L17" s="26" t="s">
        <v>349</v>
      </c>
      <c r="M17" s="26" t="s">
        <v>377</v>
      </c>
      <c r="N17" s="26" t="s">
        <v>58</v>
      </c>
      <c r="O17" s="26" t="s">
        <v>64</v>
      </c>
      <c r="P17" s="26" t="s">
        <v>51</v>
      </c>
      <c r="Q17" s="26" t="s">
        <v>87</v>
      </c>
      <c r="R17" s="26" t="s">
        <v>109</v>
      </c>
      <c r="S17" s="26" t="s">
        <v>123</v>
      </c>
      <c r="T17" s="26" t="s">
        <v>137</v>
      </c>
      <c r="U17" s="26" t="s">
        <v>143</v>
      </c>
      <c r="V17" s="26" t="s">
        <v>348</v>
      </c>
      <c r="W17" s="26" t="s">
        <v>349</v>
      </c>
      <c r="X17" s="26" t="s">
        <v>377</v>
      </c>
      <c r="Y17" s="26" t="s">
        <v>58</v>
      </c>
      <c r="Z17" s="26" t="s">
        <v>64</v>
      </c>
      <c r="AA17" s="4"/>
    </row>
    <row r="18" spans="1:27" ht="15">
      <c r="A18" s="4"/>
      <c r="B18" s="54" t="s">
        <v>427</v>
      </c>
      <c r="C18" s="17" t="s">
        <v>1895</v>
      </c>
      <c r="D18" s="26" t="s">
        <v>51</v>
      </c>
      <c r="E18" s="3">
        <v>0</v>
      </c>
      <c r="F18" s="3">
        <v>0</v>
      </c>
      <c r="G18" s="3">
        <v>0</v>
      </c>
      <c r="H18" s="3">
        <v>0</v>
      </c>
      <c r="I18" s="3">
        <v>0</v>
      </c>
      <c r="J18" s="3">
        <v>0</v>
      </c>
      <c r="K18" s="3">
        <v>0</v>
      </c>
      <c r="L18" s="3">
        <v>0</v>
      </c>
      <c r="M18" s="3">
        <v>0</v>
      </c>
      <c r="N18" s="3">
        <v>0</v>
      </c>
      <c r="O18" s="3">
        <v>0</v>
      </c>
      <c r="P18" s="3">
        <v>0</v>
      </c>
      <c r="Q18" s="3">
        <v>0</v>
      </c>
      <c r="R18" s="3">
        <v>0</v>
      </c>
      <c r="S18" s="3">
        <v>0</v>
      </c>
      <c r="T18" s="3">
        <v>0</v>
      </c>
      <c r="U18" s="3">
        <v>0</v>
      </c>
      <c r="V18" s="3">
        <v>0</v>
      </c>
      <c r="W18" s="3">
        <v>0</v>
      </c>
      <c r="X18" s="3">
        <v>0</v>
      </c>
      <c r="Y18" s="3">
        <v>0</v>
      </c>
      <c r="Z18" s="3">
        <v>0</v>
      </c>
      <c r="AA18" s="26" t="s">
        <v>51</v>
      </c>
    </row>
    <row r="19" spans="1:27" ht="15">
      <c r="A19" s="4"/>
      <c r="B19" s="55"/>
      <c r="C19" s="17" t="s">
        <v>1570</v>
      </c>
      <c r="D19" s="26" t="s">
        <v>87</v>
      </c>
      <c r="E19" s="3">
        <v>0</v>
      </c>
      <c r="F19" s="3">
        <v>0</v>
      </c>
      <c r="G19" s="3">
        <v>0</v>
      </c>
      <c r="H19" s="3">
        <v>0</v>
      </c>
      <c r="I19" s="3">
        <v>0</v>
      </c>
      <c r="J19" s="3">
        <v>0</v>
      </c>
      <c r="K19" s="3">
        <v>0</v>
      </c>
      <c r="L19" s="3">
        <v>0</v>
      </c>
      <c r="M19" s="3">
        <v>159000</v>
      </c>
      <c r="N19" s="3">
        <v>247000</v>
      </c>
      <c r="O19" s="3">
        <v>159000</v>
      </c>
      <c r="P19" s="3">
        <v>0</v>
      </c>
      <c r="Q19" s="3">
        <v>0</v>
      </c>
      <c r="R19" s="3">
        <v>231000</v>
      </c>
      <c r="S19" s="3">
        <v>389000</v>
      </c>
      <c r="T19" s="3">
        <v>0</v>
      </c>
      <c r="U19" s="3">
        <v>0</v>
      </c>
      <c r="V19" s="3">
        <v>0</v>
      </c>
      <c r="W19" s="3">
        <v>0</v>
      </c>
      <c r="X19" s="3">
        <v>0</v>
      </c>
      <c r="Y19" s="3">
        <v>0</v>
      </c>
      <c r="Z19" s="3">
        <v>231000</v>
      </c>
      <c r="AA19" s="26" t="s">
        <v>87</v>
      </c>
    </row>
    <row r="20" spans="1:27" ht="15">
      <c r="A20" s="4"/>
      <c r="B20" s="55"/>
      <c r="C20" s="17" t="s">
        <v>1565</v>
      </c>
      <c r="D20" s="26" t="s">
        <v>109</v>
      </c>
      <c r="E20" s="3">
        <v>0</v>
      </c>
      <c r="F20" s="3">
        <v>0</v>
      </c>
      <c r="G20" s="3">
        <v>0</v>
      </c>
      <c r="H20" s="3">
        <v>0</v>
      </c>
      <c r="I20" s="3">
        <v>0</v>
      </c>
      <c r="J20" s="3">
        <v>0</v>
      </c>
      <c r="K20" s="3">
        <v>0</v>
      </c>
      <c r="L20" s="3">
        <v>0</v>
      </c>
      <c r="M20" s="3">
        <v>0</v>
      </c>
      <c r="N20" s="3">
        <v>0</v>
      </c>
      <c r="O20" s="3">
        <v>0</v>
      </c>
      <c r="P20" s="3">
        <v>0</v>
      </c>
      <c r="Q20" s="3">
        <v>0</v>
      </c>
      <c r="R20" s="3">
        <v>0</v>
      </c>
      <c r="S20" s="3">
        <v>0</v>
      </c>
      <c r="T20" s="3">
        <v>0</v>
      </c>
      <c r="U20" s="3">
        <v>0</v>
      </c>
      <c r="V20" s="3">
        <v>0</v>
      </c>
      <c r="W20" s="3">
        <v>0</v>
      </c>
      <c r="X20" s="3">
        <v>0</v>
      </c>
      <c r="Y20" s="3">
        <v>0</v>
      </c>
      <c r="Z20" s="3">
        <v>0</v>
      </c>
      <c r="AA20" s="26" t="s">
        <v>109</v>
      </c>
    </row>
    <row r="21" spans="1:27" ht="15">
      <c r="A21" s="4"/>
      <c r="B21" s="55"/>
      <c r="C21" s="17" t="s">
        <v>792</v>
      </c>
      <c r="D21" s="26" t="s">
        <v>123</v>
      </c>
      <c r="E21" s="3">
        <v>0</v>
      </c>
      <c r="F21" s="3">
        <v>0</v>
      </c>
      <c r="G21" s="3">
        <v>0</v>
      </c>
      <c r="H21" s="3">
        <v>0</v>
      </c>
      <c r="I21" s="3">
        <v>10000</v>
      </c>
      <c r="J21" s="3">
        <v>12000</v>
      </c>
      <c r="K21" s="3">
        <v>19000</v>
      </c>
      <c r="L21" s="3">
        <v>205000</v>
      </c>
      <c r="M21" s="3">
        <v>1149000</v>
      </c>
      <c r="N21" s="3">
        <v>1704000</v>
      </c>
      <c r="O21" s="3">
        <v>1178000</v>
      </c>
      <c r="P21" s="3">
        <v>0</v>
      </c>
      <c r="Q21" s="3">
        <v>0</v>
      </c>
      <c r="R21" s="3">
        <v>1699000</v>
      </c>
      <c r="S21" s="3">
        <v>1754000</v>
      </c>
      <c r="T21" s="3">
        <v>8000</v>
      </c>
      <c r="U21" s="3">
        <v>8000</v>
      </c>
      <c r="V21" s="3">
        <v>205000</v>
      </c>
      <c r="W21" s="3">
        <v>231000</v>
      </c>
      <c r="X21" s="3">
        <v>0</v>
      </c>
      <c r="Y21" s="3">
        <v>0</v>
      </c>
      <c r="Z21" s="3">
        <v>1912000</v>
      </c>
      <c r="AA21" s="26" t="s">
        <v>123</v>
      </c>
    </row>
    <row r="22" spans="1:27" ht="15">
      <c r="A22" s="4"/>
      <c r="B22" s="55"/>
      <c r="C22" s="17" t="s">
        <v>1074</v>
      </c>
      <c r="D22" s="26" t="s">
        <v>137</v>
      </c>
      <c r="E22" s="3">
        <v>0</v>
      </c>
      <c r="F22" s="3">
        <v>0</v>
      </c>
      <c r="G22" s="3">
        <v>0</v>
      </c>
      <c r="H22" s="3">
        <v>0</v>
      </c>
      <c r="I22" s="3">
        <v>0</v>
      </c>
      <c r="J22" s="3">
        <v>0</v>
      </c>
      <c r="K22" s="3">
        <v>0</v>
      </c>
      <c r="L22" s="3">
        <v>0</v>
      </c>
      <c r="M22" s="3">
        <v>6000</v>
      </c>
      <c r="N22" s="3">
        <v>5000</v>
      </c>
      <c r="O22" s="3">
        <v>6000</v>
      </c>
      <c r="P22" s="3">
        <v>0</v>
      </c>
      <c r="Q22" s="3">
        <v>0</v>
      </c>
      <c r="R22" s="3">
        <v>0</v>
      </c>
      <c r="S22" s="3">
        <v>0</v>
      </c>
      <c r="T22" s="3">
        <v>0</v>
      </c>
      <c r="U22" s="3">
        <v>0</v>
      </c>
      <c r="V22" s="3">
        <v>5000</v>
      </c>
      <c r="W22" s="3">
        <v>6000</v>
      </c>
      <c r="X22" s="3">
        <v>0</v>
      </c>
      <c r="Y22" s="3">
        <v>0</v>
      </c>
      <c r="Z22" s="3">
        <v>5000</v>
      </c>
      <c r="AA22" s="26" t="s">
        <v>137</v>
      </c>
    </row>
    <row r="23" spans="1:27" ht="15">
      <c r="A23" s="4"/>
      <c r="B23" s="55"/>
      <c r="C23" s="17" t="s">
        <v>795</v>
      </c>
      <c r="D23" s="26" t="s">
        <v>143</v>
      </c>
      <c r="E23" s="3">
        <v>0</v>
      </c>
      <c r="F23" s="3">
        <v>0</v>
      </c>
      <c r="G23" s="3">
        <v>0</v>
      </c>
      <c r="H23" s="3">
        <v>0</v>
      </c>
      <c r="I23" s="3">
        <v>10000</v>
      </c>
      <c r="J23" s="3">
        <v>12000</v>
      </c>
      <c r="K23" s="3">
        <v>19000</v>
      </c>
      <c r="L23" s="3">
        <v>205000</v>
      </c>
      <c r="M23" s="3">
        <v>1143000</v>
      </c>
      <c r="N23" s="3">
        <v>1699000</v>
      </c>
      <c r="O23" s="3">
        <v>1172000</v>
      </c>
      <c r="P23" s="3">
        <v>0</v>
      </c>
      <c r="Q23" s="3">
        <v>0</v>
      </c>
      <c r="R23" s="3">
        <v>1699000</v>
      </c>
      <c r="S23" s="3">
        <v>1754000</v>
      </c>
      <c r="T23" s="3">
        <v>8000</v>
      </c>
      <c r="U23" s="3">
        <v>8000</v>
      </c>
      <c r="V23" s="3">
        <v>200000</v>
      </c>
      <c r="W23" s="3">
        <v>225000</v>
      </c>
      <c r="X23" s="3">
        <v>0</v>
      </c>
      <c r="Y23" s="3">
        <v>0</v>
      </c>
      <c r="Z23" s="3">
        <v>1907000</v>
      </c>
      <c r="AA23" s="26" t="s">
        <v>143</v>
      </c>
    </row>
    <row r="24" spans="1:27" ht="15">
      <c r="A24" s="4"/>
      <c r="B24" s="55"/>
      <c r="C24" s="17" t="s">
        <v>1117</v>
      </c>
      <c r="D24" s="26" t="s">
        <v>348</v>
      </c>
      <c r="E24" s="3">
        <v>0</v>
      </c>
      <c r="F24" s="3">
        <v>0</v>
      </c>
      <c r="G24" s="3">
        <v>0</v>
      </c>
      <c r="H24" s="3">
        <v>0</v>
      </c>
      <c r="I24" s="3">
        <v>0</v>
      </c>
      <c r="J24" s="3">
        <v>0</v>
      </c>
      <c r="K24" s="3">
        <v>0</v>
      </c>
      <c r="L24" s="3">
        <v>0</v>
      </c>
      <c r="M24" s="3">
        <v>0</v>
      </c>
      <c r="N24" s="3">
        <v>0</v>
      </c>
      <c r="O24" s="3">
        <v>0</v>
      </c>
      <c r="P24" s="3">
        <v>0</v>
      </c>
      <c r="Q24" s="3">
        <v>0</v>
      </c>
      <c r="R24" s="3">
        <v>0</v>
      </c>
      <c r="S24" s="3">
        <v>0</v>
      </c>
      <c r="T24" s="3">
        <v>0</v>
      </c>
      <c r="U24" s="3">
        <v>0</v>
      </c>
      <c r="V24" s="3">
        <v>0</v>
      </c>
      <c r="W24" s="3">
        <v>0</v>
      </c>
      <c r="X24" s="3">
        <v>0</v>
      </c>
      <c r="Y24" s="3">
        <v>0</v>
      </c>
      <c r="Z24" s="3">
        <v>0</v>
      </c>
      <c r="AA24" s="26" t="s">
        <v>348</v>
      </c>
    </row>
    <row r="25" spans="1:27" ht="15">
      <c r="A25" s="4"/>
      <c r="B25" s="55"/>
      <c r="C25" s="17" t="s">
        <v>1583</v>
      </c>
      <c r="D25" s="26" t="s">
        <v>349</v>
      </c>
      <c r="E25" s="3">
        <v>0</v>
      </c>
      <c r="F25" s="3">
        <v>0</v>
      </c>
      <c r="G25" s="3">
        <v>0</v>
      </c>
      <c r="H25" s="3">
        <v>0</v>
      </c>
      <c r="I25" s="3">
        <v>0</v>
      </c>
      <c r="J25" s="3">
        <v>0</v>
      </c>
      <c r="K25" s="3">
        <v>35000</v>
      </c>
      <c r="L25" s="3">
        <v>44000</v>
      </c>
      <c r="M25" s="3">
        <v>14000</v>
      </c>
      <c r="N25" s="3">
        <v>183000</v>
      </c>
      <c r="O25" s="3">
        <v>49000</v>
      </c>
      <c r="P25" s="3">
        <v>0</v>
      </c>
      <c r="Q25" s="3">
        <v>0</v>
      </c>
      <c r="R25" s="3">
        <v>134000</v>
      </c>
      <c r="S25" s="3">
        <v>215000</v>
      </c>
      <c r="T25" s="3">
        <v>0</v>
      </c>
      <c r="U25" s="3">
        <v>0</v>
      </c>
      <c r="V25" s="3">
        <v>2000</v>
      </c>
      <c r="W25" s="3">
        <v>12000</v>
      </c>
      <c r="X25" s="3">
        <v>0</v>
      </c>
      <c r="Y25" s="3">
        <v>0</v>
      </c>
      <c r="Z25" s="3">
        <v>136000</v>
      </c>
      <c r="AA25" s="26" t="s">
        <v>349</v>
      </c>
    </row>
    <row r="26" spans="1:27" ht="15">
      <c r="A26" s="4"/>
      <c r="B26" s="53"/>
      <c r="C26" s="17" t="s">
        <v>1614</v>
      </c>
      <c r="D26" s="26" t="s">
        <v>377</v>
      </c>
      <c r="E26" s="3">
        <v>0</v>
      </c>
      <c r="F26" s="3">
        <v>0</v>
      </c>
      <c r="G26" s="3">
        <v>0</v>
      </c>
      <c r="H26" s="3">
        <v>0</v>
      </c>
      <c r="I26" s="3">
        <v>10000</v>
      </c>
      <c r="J26" s="3">
        <v>12000</v>
      </c>
      <c r="K26" s="3">
        <v>54000</v>
      </c>
      <c r="L26" s="3">
        <v>249000</v>
      </c>
      <c r="M26" s="3">
        <v>1316000</v>
      </c>
      <c r="N26" s="3">
        <v>2129000</v>
      </c>
      <c r="O26" s="3">
        <v>1380000</v>
      </c>
      <c r="P26" s="3">
        <v>0</v>
      </c>
      <c r="Q26" s="3">
        <v>0</v>
      </c>
      <c r="R26" s="3">
        <v>2064000</v>
      </c>
      <c r="S26" s="3">
        <v>2358000</v>
      </c>
      <c r="T26" s="3">
        <v>8000</v>
      </c>
      <c r="U26" s="3">
        <v>8000</v>
      </c>
      <c r="V26" s="3">
        <v>202000</v>
      </c>
      <c r="W26" s="3">
        <v>237000</v>
      </c>
      <c r="X26" s="3">
        <v>0</v>
      </c>
      <c r="Y26" s="3">
        <v>0</v>
      </c>
      <c r="Z26" s="3">
        <v>2274000</v>
      </c>
      <c r="AA26" s="26" t="s">
        <v>377</v>
      </c>
    </row>
    <row r="27" spans="1:27" ht="15">
      <c r="A27" s="4"/>
      <c r="B27" s="54" t="s">
        <v>414</v>
      </c>
      <c r="C27" s="17" t="s">
        <v>1901</v>
      </c>
      <c r="D27" s="26" t="s">
        <v>58</v>
      </c>
      <c r="E27" s="3">
        <v>21000</v>
      </c>
      <c r="F27" s="3">
        <v>21000</v>
      </c>
      <c r="G27" s="3">
        <v>0</v>
      </c>
      <c r="H27" s="3">
        <v>0</v>
      </c>
      <c r="I27" s="3">
        <v>54000</v>
      </c>
      <c r="J27" s="3">
        <v>88000</v>
      </c>
      <c r="K27" s="3">
        <v>114000</v>
      </c>
      <c r="L27" s="3">
        <v>302000</v>
      </c>
      <c r="M27" s="38"/>
      <c r="N27" s="38"/>
      <c r="O27" s="3">
        <v>189000</v>
      </c>
      <c r="P27" s="3">
        <v>18000</v>
      </c>
      <c r="Q27" s="3">
        <v>20000</v>
      </c>
      <c r="R27" s="3">
        <v>0</v>
      </c>
      <c r="S27" s="3">
        <v>0</v>
      </c>
      <c r="T27" s="3">
        <v>48000</v>
      </c>
      <c r="U27" s="3">
        <v>65000</v>
      </c>
      <c r="V27" s="3">
        <v>164000</v>
      </c>
      <c r="W27" s="3">
        <v>1277000</v>
      </c>
      <c r="X27" s="38"/>
      <c r="Y27" s="38"/>
      <c r="Z27" s="3">
        <v>230000</v>
      </c>
      <c r="AA27" s="26" t="s">
        <v>58</v>
      </c>
    </row>
    <row r="28" spans="1:27" ht="15">
      <c r="A28" s="4"/>
      <c r="B28" s="55"/>
      <c r="C28" s="17" t="s">
        <v>1904</v>
      </c>
      <c r="D28" s="26" t="s">
        <v>64</v>
      </c>
      <c r="E28" s="3">
        <v>0</v>
      </c>
      <c r="F28" s="3">
        <v>0</v>
      </c>
      <c r="G28" s="3">
        <v>0</v>
      </c>
      <c r="H28" s="3">
        <v>0</v>
      </c>
      <c r="I28" s="3">
        <v>0</v>
      </c>
      <c r="J28" s="3">
        <v>0</v>
      </c>
      <c r="K28" s="3">
        <v>0</v>
      </c>
      <c r="L28" s="3">
        <v>0</v>
      </c>
      <c r="M28" s="38"/>
      <c r="N28" s="38"/>
      <c r="O28" s="3">
        <v>0</v>
      </c>
      <c r="P28" s="3">
        <v>0</v>
      </c>
      <c r="Q28" s="3">
        <v>0</v>
      </c>
      <c r="R28" s="3">
        <v>0</v>
      </c>
      <c r="S28" s="3">
        <v>0</v>
      </c>
      <c r="T28" s="3">
        <v>0</v>
      </c>
      <c r="U28" s="3">
        <v>0</v>
      </c>
      <c r="V28" s="3">
        <v>0</v>
      </c>
      <c r="W28" s="3">
        <v>0</v>
      </c>
      <c r="X28" s="38"/>
      <c r="Y28" s="38"/>
      <c r="Z28" s="3">
        <v>0</v>
      </c>
      <c r="AA28" s="26" t="s">
        <v>64</v>
      </c>
    </row>
    <row r="29" spans="1:27" ht="15">
      <c r="A29" s="4"/>
      <c r="B29" s="55"/>
      <c r="C29" s="17" t="s">
        <v>1556</v>
      </c>
      <c r="D29" s="26" t="s">
        <v>68</v>
      </c>
      <c r="E29" s="3">
        <v>0</v>
      </c>
      <c r="F29" s="3">
        <v>0</v>
      </c>
      <c r="G29" s="3">
        <v>0</v>
      </c>
      <c r="H29" s="3">
        <v>0</v>
      </c>
      <c r="I29" s="3">
        <v>0</v>
      </c>
      <c r="J29" s="3">
        <v>0</v>
      </c>
      <c r="K29" s="3">
        <v>0</v>
      </c>
      <c r="L29" s="3">
        <v>0</v>
      </c>
      <c r="M29" s="38"/>
      <c r="N29" s="38"/>
      <c r="O29" s="3">
        <v>0</v>
      </c>
      <c r="P29" s="3">
        <v>0</v>
      </c>
      <c r="Q29" s="3">
        <v>0</v>
      </c>
      <c r="R29" s="3">
        <v>0</v>
      </c>
      <c r="S29" s="3">
        <v>0</v>
      </c>
      <c r="T29" s="3">
        <v>0</v>
      </c>
      <c r="U29" s="3">
        <v>0</v>
      </c>
      <c r="V29" s="3">
        <v>0</v>
      </c>
      <c r="W29" s="3">
        <v>0</v>
      </c>
      <c r="X29" s="38"/>
      <c r="Y29" s="38"/>
      <c r="Z29" s="3">
        <v>0</v>
      </c>
      <c r="AA29" s="26" t="s">
        <v>68</v>
      </c>
    </row>
    <row r="30" spans="1:27" ht="15">
      <c r="A30" s="4"/>
      <c r="B30" s="55"/>
      <c r="C30" s="17" t="s">
        <v>718</v>
      </c>
      <c r="D30" s="26" t="s">
        <v>75</v>
      </c>
      <c r="E30" s="3">
        <v>0</v>
      </c>
      <c r="F30" s="3">
        <v>0</v>
      </c>
      <c r="G30" s="3">
        <v>0</v>
      </c>
      <c r="H30" s="3">
        <v>0</v>
      </c>
      <c r="I30" s="3">
        <v>0</v>
      </c>
      <c r="J30" s="3">
        <v>0</v>
      </c>
      <c r="K30" s="3">
        <v>0</v>
      </c>
      <c r="L30" s="3">
        <v>0</v>
      </c>
      <c r="M30" s="38"/>
      <c r="N30" s="38"/>
      <c r="O30" s="3">
        <v>0</v>
      </c>
      <c r="P30" s="3">
        <v>0</v>
      </c>
      <c r="Q30" s="3">
        <v>0</v>
      </c>
      <c r="R30" s="3">
        <v>0</v>
      </c>
      <c r="S30" s="3">
        <v>0</v>
      </c>
      <c r="T30" s="3">
        <v>0</v>
      </c>
      <c r="U30" s="3">
        <v>0</v>
      </c>
      <c r="V30" s="3">
        <v>0</v>
      </c>
      <c r="W30" s="3">
        <v>30000</v>
      </c>
      <c r="X30" s="38"/>
      <c r="Y30" s="38"/>
      <c r="Z30" s="3">
        <v>0</v>
      </c>
      <c r="AA30" s="26" t="s">
        <v>75</v>
      </c>
    </row>
    <row r="31" spans="1:27" ht="15">
      <c r="A31" s="4"/>
      <c r="B31" s="55"/>
      <c r="C31" s="17" t="s">
        <v>1137</v>
      </c>
      <c r="D31" s="26" t="s">
        <v>78</v>
      </c>
      <c r="E31" s="3">
        <v>0</v>
      </c>
      <c r="F31" s="3">
        <v>0</v>
      </c>
      <c r="G31" s="3">
        <v>0</v>
      </c>
      <c r="H31" s="3">
        <v>0</v>
      </c>
      <c r="I31" s="3">
        <v>56000</v>
      </c>
      <c r="J31" s="3">
        <v>83000</v>
      </c>
      <c r="K31" s="3">
        <v>92000</v>
      </c>
      <c r="L31" s="3">
        <v>105000</v>
      </c>
      <c r="M31" s="38"/>
      <c r="N31" s="38"/>
      <c r="O31" s="3">
        <v>148000</v>
      </c>
      <c r="P31" s="3">
        <v>0</v>
      </c>
      <c r="Q31" s="3">
        <v>0</v>
      </c>
      <c r="R31" s="3">
        <v>0</v>
      </c>
      <c r="S31" s="3">
        <v>0</v>
      </c>
      <c r="T31" s="3">
        <v>80000</v>
      </c>
      <c r="U31" s="3">
        <v>82000</v>
      </c>
      <c r="V31" s="3">
        <v>58000</v>
      </c>
      <c r="W31" s="3">
        <v>147000</v>
      </c>
      <c r="X31" s="38"/>
      <c r="Y31" s="38"/>
      <c r="Z31" s="3">
        <v>138000</v>
      </c>
      <c r="AA31" s="26" t="s">
        <v>78</v>
      </c>
    </row>
    <row r="32" spans="1:27" ht="15">
      <c r="A32" s="4"/>
      <c r="B32" s="53"/>
      <c r="C32" s="17" t="s">
        <v>1616</v>
      </c>
      <c r="D32" s="26" t="s">
        <v>80</v>
      </c>
      <c r="E32" s="3">
        <v>21000</v>
      </c>
      <c r="F32" s="3">
        <v>21000</v>
      </c>
      <c r="G32" s="3">
        <v>0</v>
      </c>
      <c r="H32" s="3">
        <v>0</v>
      </c>
      <c r="I32" s="3">
        <v>110000</v>
      </c>
      <c r="J32" s="3">
        <v>171000</v>
      </c>
      <c r="K32" s="3">
        <v>206000</v>
      </c>
      <c r="L32" s="3">
        <v>407000</v>
      </c>
      <c r="M32" s="38"/>
      <c r="N32" s="38"/>
      <c r="O32" s="3">
        <v>337000</v>
      </c>
      <c r="P32" s="3">
        <v>18000</v>
      </c>
      <c r="Q32" s="3">
        <v>20000</v>
      </c>
      <c r="R32" s="3">
        <v>0</v>
      </c>
      <c r="S32" s="3">
        <v>0</v>
      </c>
      <c r="T32" s="3">
        <v>128000</v>
      </c>
      <c r="U32" s="3">
        <v>147000</v>
      </c>
      <c r="V32" s="3">
        <v>222000</v>
      </c>
      <c r="W32" s="3">
        <v>1454000</v>
      </c>
      <c r="X32" s="38"/>
      <c r="Y32" s="38"/>
      <c r="Z32" s="3">
        <v>368000</v>
      </c>
      <c r="AA32" s="26" t="s">
        <v>80</v>
      </c>
    </row>
    <row r="33" spans="1:27" ht="15">
      <c r="A33" s="4"/>
      <c r="B33" s="53" t="s">
        <v>22</v>
      </c>
      <c r="C33" s="53"/>
      <c r="D33" s="26" t="s">
        <v>81</v>
      </c>
      <c r="E33" s="3">
        <v>7872000</v>
      </c>
      <c r="F33" s="3">
        <v>7886000</v>
      </c>
      <c r="G33" s="3">
        <v>0</v>
      </c>
      <c r="H33" s="3">
        <v>0</v>
      </c>
      <c r="I33" s="3">
        <v>30000</v>
      </c>
      <c r="J33" s="3">
        <v>34000</v>
      </c>
      <c r="K33" s="3">
        <v>0</v>
      </c>
      <c r="L33" s="3">
        <v>0</v>
      </c>
      <c r="M33" s="38"/>
      <c r="N33" s="38"/>
      <c r="O33" s="3">
        <v>7902000</v>
      </c>
      <c r="P33" s="3">
        <v>7198000</v>
      </c>
      <c r="Q33" s="3">
        <v>7198000</v>
      </c>
      <c r="R33" s="3">
        <v>0</v>
      </c>
      <c r="S33" s="3">
        <v>0</v>
      </c>
      <c r="T33" s="3">
        <v>35000</v>
      </c>
      <c r="U33" s="3">
        <v>35000</v>
      </c>
      <c r="V33" s="3">
        <v>0</v>
      </c>
      <c r="W33" s="3">
        <v>0</v>
      </c>
      <c r="X33" s="38"/>
      <c r="Y33" s="38"/>
      <c r="Z33" s="3">
        <v>7233000</v>
      </c>
      <c r="AA33" s="26" t="s">
        <v>81</v>
      </c>
    </row>
    <row r="34" spans="1:27" ht="15">
      <c r="A34" s="4"/>
      <c r="B34" s="54" t="s">
        <v>1676</v>
      </c>
      <c r="C34" s="54"/>
      <c r="D34" s="28" t="s">
        <v>82</v>
      </c>
      <c r="E34" s="23">
        <v>0</v>
      </c>
      <c r="F34" s="23">
        <v>0</v>
      </c>
      <c r="G34" s="23">
        <v>0</v>
      </c>
      <c r="H34" s="23">
        <v>0</v>
      </c>
      <c r="I34" s="23">
        <v>6000</v>
      </c>
      <c r="J34" s="23">
        <v>9000</v>
      </c>
      <c r="K34" s="23">
        <v>55000</v>
      </c>
      <c r="L34" s="23">
        <v>683000</v>
      </c>
      <c r="M34" s="23">
        <v>1250000</v>
      </c>
      <c r="N34" s="23">
        <v>1805000</v>
      </c>
      <c r="O34" s="23">
        <v>1311000</v>
      </c>
      <c r="P34" s="23">
        <v>0</v>
      </c>
      <c r="Q34" s="23">
        <v>0</v>
      </c>
      <c r="R34" s="23">
        <v>730000</v>
      </c>
      <c r="S34" s="23">
        <v>1769000</v>
      </c>
      <c r="T34" s="23">
        <v>7000</v>
      </c>
      <c r="U34" s="23">
        <v>8000</v>
      </c>
      <c r="V34" s="23">
        <v>683000</v>
      </c>
      <c r="W34" s="23">
        <v>1031000</v>
      </c>
      <c r="X34" s="23">
        <v>0</v>
      </c>
      <c r="Y34" s="23">
        <v>0</v>
      </c>
      <c r="Z34" s="23">
        <v>1420000</v>
      </c>
      <c r="AA34" s="28" t="s">
        <v>82</v>
      </c>
    </row>
  </sheetData>
  <mergeCells count="38">
    <mergeCell ref="B33:C33"/>
    <mergeCell ref="B34:C34"/>
    <mergeCell ref="W15:W16"/>
    <mergeCell ref="X15:X16"/>
    <mergeCell ref="Y15:Y16"/>
    <mergeCell ref="B18:B26"/>
    <mergeCell ref="B27:B32"/>
    <mergeCell ref="P15:Q15"/>
    <mergeCell ref="R15:S15"/>
    <mergeCell ref="T15:T16"/>
    <mergeCell ref="U15:U16"/>
    <mergeCell ref="V15:V16"/>
    <mergeCell ref="J15:J16"/>
    <mergeCell ref="K15:K16"/>
    <mergeCell ref="L15:L16"/>
    <mergeCell ref="M15:M16"/>
    <mergeCell ref="P12:Z12"/>
    <mergeCell ref="E13:N13"/>
    <mergeCell ref="P13:Y13"/>
    <mergeCell ref="E14:H14"/>
    <mergeCell ref="I14:J14"/>
    <mergeCell ref="K14:L14"/>
    <mergeCell ref="M14:N14"/>
    <mergeCell ref="O14:O16"/>
    <mergeCell ref="P14:S14"/>
    <mergeCell ref="T14:U14"/>
    <mergeCell ref="V14:W14"/>
    <mergeCell ref="X14:Y14"/>
    <mergeCell ref="Z14:Z16"/>
    <mergeCell ref="E15:F15"/>
    <mergeCell ref="G15:H15"/>
    <mergeCell ref="I15:I16"/>
    <mergeCell ref="A1:C1"/>
    <mergeCell ref="A2:C2"/>
    <mergeCell ref="D4:E4"/>
    <mergeCell ref="B10:H10"/>
    <mergeCell ref="E12:O12"/>
    <mergeCell ref="N15:N1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'@lists'!$A$83:$B$83</xm:f>
          </x14:formula1>
          <xm:sqref>C8</xm:sqref>
        </x14:dataValidation>
      </x14:dataValidations>
    </ext>
  </extLst>
</worksheet>
</file>

<file path=xl/worksheets/sheet83.xml><?xml version="1.0" encoding="utf-8"?>
<worksheet xmlns="http://schemas.openxmlformats.org/spreadsheetml/2006/main" xmlns:r="http://schemas.openxmlformats.org/officeDocument/2006/relationships">
  <sheetPr>
    <outlinePr summaryBelow="0" summaryRight="0"/>
  </sheetPr>
  <dimension ref="A1:S33"/>
  <sheetViews>
    <sheetView workbookViewId="0"/>
  </sheetViews>
  <sheetFormatPr defaultColWidth="11.44140625" defaultRowHeight="13.2"/>
  <cols>
    <col min="1" max="1" width="2.88671875" customWidth="1"/>
    <col min="2" max="2" width="8.88671875" customWidth="1"/>
    <col min="3" max="3" width="40" customWidth="1"/>
    <col min="4" max="4" width="8.33203125" customWidth="1"/>
    <col min="5" max="18" width="21.5546875" customWidth="1"/>
    <col min="19" max="19" width="8.33203125" customWidth="1"/>
  </cols>
  <sheetData>
    <row r="1" spans="1:19" ht="15">
      <c r="A1" s="47" t="s">
        <v>862</v>
      </c>
      <c r="B1" s="48"/>
      <c r="C1" s="48"/>
      <c r="D1" s="4"/>
      <c r="E1" s="4"/>
      <c r="F1" s="4"/>
      <c r="G1" s="4"/>
      <c r="H1" s="4"/>
      <c r="I1" s="4"/>
      <c r="J1" s="4"/>
      <c r="K1" s="4"/>
      <c r="L1" s="4"/>
      <c r="M1" s="4"/>
      <c r="N1" s="4"/>
      <c r="O1" s="4"/>
      <c r="P1" s="4"/>
      <c r="Q1" s="4"/>
      <c r="R1" s="4"/>
      <c r="S1" s="4"/>
    </row>
    <row r="2" spans="1:19" ht="15">
      <c r="A2" s="47" t="s">
        <v>1043</v>
      </c>
      <c r="B2" s="48"/>
      <c r="C2" s="48"/>
      <c r="D2" s="4"/>
      <c r="E2" s="4"/>
      <c r="F2" s="4"/>
      <c r="G2" s="4"/>
      <c r="H2" s="4"/>
      <c r="I2" s="4"/>
      <c r="J2" s="4"/>
      <c r="K2" s="4"/>
      <c r="L2" s="4"/>
      <c r="M2" s="4"/>
      <c r="N2" s="4"/>
      <c r="O2" s="4"/>
      <c r="P2" s="4"/>
      <c r="Q2" s="4"/>
      <c r="R2" s="4"/>
      <c r="S2" s="4"/>
    </row>
    <row r="3" spans="1:19" ht="14.1" customHeight="1">
      <c r="A3" s="4"/>
      <c r="B3" s="4"/>
      <c r="C3" s="4"/>
      <c r="D3" s="4"/>
      <c r="E3" s="4"/>
      <c r="F3" s="4"/>
      <c r="G3" s="4"/>
      <c r="H3" s="4"/>
      <c r="I3" s="4"/>
      <c r="J3" s="4"/>
      <c r="K3" s="4"/>
      <c r="L3" s="4"/>
      <c r="M3" s="4"/>
      <c r="N3" s="4"/>
      <c r="O3" s="4"/>
      <c r="P3" s="4"/>
      <c r="Q3" s="4"/>
      <c r="R3" s="4"/>
      <c r="S3" s="4"/>
    </row>
    <row r="4" spans="1:19" ht="15">
      <c r="A4" s="14"/>
      <c r="B4" s="18" t="s">
        <v>842</v>
      </c>
      <c r="C4" s="24" t="s">
        <v>69</v>
      </c>
      <c r="D4" s="49" t="str">
        <f>IF(C4&lt;&gt;"",VLOOKUP(C4,'@Entities'!A2:B71,2,0),"")</f>
        <v>בנק הפועלים בע"מ</v>
      </c>
      <c r="E4" s="50"/>
      <c r="F4" s="4"/>
      <c r="G4" s="4"/>
      <c r="H4" s="4"/>
      <c r="I4" s="4"/>
      <c r="J4" s="4"/>
      <c r="K4" s="4"/>
      <c r="L4" s="4"/>
      <c r="M4" s="4"/>
      <c r="N4" s="4"/>
      <c r="O4" s="4"/>
      <c r="P4" s="4"/>
      <c r="Q4" s="4"/>
      <c r="R4" s="4"/>
      <c r="S4" s="4"/>
    </row>
    <row r="5" spans="1:19" ht="15">
      <c r="A5" s="11"/>
      <c r="B5" s="11" t="s">
        <v>2104</v>
      </c>
      <c r="C5" s="9">
        <v>43465</v>
      </c>
      <c r="D5" s="4"/>
      <c r="E5" s="4"/>
      <c r="F5" s="4"/>
      <c r="G5" s="4"/>
      <c r="H5" s="4"/>
      <c r="I5" s="4"/>
      <c r="J5" s="4"/>
      <c r="K5" s="4"/>
      <c r="L5" s="4"/>
      <c r="M5" s="4"/>
      <c r="N5" s="4"/>
      <c r="O5" s="4"/>
      <c r="P5" s="4"/>
      <c r="Q5" s="4"/>
      <c r="R5" s="4"/>
      <c r="S5" s="4"/>
    </row>
    <row r="6" spans="1:19" ht="15">
      <c r="A6" s="11"/>
      <c r="B6" s="20" t="str">
        <f>"סוג מטבע"&amp;IF(C6="ILS","אלפי ש""""ח","")</f>
        <v>סוג מטבעאלפי ש""ח</v>
      </c>
      <c r="C6" s="25" t="s">
        <v>556</v>
      </c>
      <c r="D6" s="4"/>
      <c r="E6" s="4"/>
      <c r="F6" s="4"/>
      <c r="G6" s="4"/>
      <c r="H6" s="4"/>
      <c r="I6" s="4"/>
      <c r="J6" s="4"/>
      <c r="K6" s="4"/>
      <c r="L6" s="4"/>
      <c r="M6" s="4"/>
      <c r="N6" s="4"/>
      <c r="O6" s="4"/>
      <c r="P6" s="4"/>
      <c r="Q6" s="4"/>
      <c r="R6" s="4"/>
      <c r="S6" s="4"/>
    </row>
    <row r="7" spans="1:19" ht="15">
      <c r="A7" s="15"/>
      <c r="B7" s="15"/>
      <c r="C7" s="10"/>
      <c r="D7" s="4"/>
      <c r="E7" s="4"/>
      <c r="F7" s="4"/>
      <c r="G7" s="4"/>
      <c r="H7" s="4"/>
      <c r="I7" s="4"/>
      <c r="J7" s="4"/>
      <c r="K7" s="4"/>
      <c r="L7" s="4"/>
      <c r="M7" s="4"/>
      <c r="N7" s="4"/>
      <c r="O7" s="4"/>
      <c r="P7" s="4"/>
      <c r="Q7" s="4"/>
      <c r="R7" s="4"/>
      <c r="S7" s="4"/>
    </row>
    <row r="8" spans="1:19" ht="15">
      <c r="A8" s="16"/>
      <c r="B8" s="16" t="s">
        <v>1497</v>
      </c>
      <c r="C8" s="22" t="str">
        <f>B11</f>
        <v>630-89</v>
      </c>
      <c r="D8" s="4"/>
      <c r="E8" s="4"/>
      <c r="F8" s="4"/>
      <c r="G8" s="4"/>
      <c r="H8" s="4"/>
      <c r="I8" s="4"/>
      <c r="J8" s="4"/>
      <c r="K8" s="4"/>
      <c r="L8" s="4"/>
      <c r="M8" s="4"/>
      <c r="N8" s="4"/>
      <c r="O8" s="4"/>
      <c r="P8" s="4"/>
      <c r="Q8" s="4"/>
      <c r="R8" s="4"/>
      <c r="S8" s="4"/>
    </row>
    <row r="9" spans="1:19" ht="14.1" customHeight="1">
      <c r="A9" s="4"/>
      <c r="B9" s="4"/>
      <c r="C9" s="4"/>
      <c r="D9" s="4"/>
      <c r="E9" s="4"/>
      <c r="F9" s="4"/>
      <c r="G9" s="4"/>
      <c r="H9" s="4"/>
      <c r="I9" s="4"/>
      <c r="J9" s="4"/>
      <c r="K9" s="4"/>
      <c r="L9" s="4"/>
      <c r="M9" s="4"/>
      <c r="N9" s="4"/>
      <c r="O9" s="4"/>
      <c r="P9" s="4"/>
      <c r="Q9" s="4"/>
      <c r="R9" s="4"/>
      <c r="S9" s="4"/>
    </row>
    <row r="10" spans="1:19" ht="36" customHeight="1">
      <c r="A10" s="4"/>
      <c r="B10" s="51" t="s">
        <v>325</v>
      </c>
      <c r="C10" s="48"/>
      <c r="D10" s="48"/>
      <c r="E10" s="48"/>
      <c r="F10" s="48"/>
      <c r="G10" s="48"/>
      <c r="H10" s="48"/>
      <c r="I10" s="48"/>
      <c r="J10" s="48"/>
      <c r="K10" s="48"/>
      <c r="L10" s="4"/>
      <c r="M10" s="4"/>
      <c r="N10" s="4"/>
      <c r="O10" s="4"/>
      <c r="P10" s="4"/>
      <c r="Q10" s="4"/>
      <c r="R10" s="4"/>
      <c r="S10" s="4"/>
    </row>
    <row r="11" spans="1:19" ht="15.6">
      <c r="A11" s="4"/>
      <c r="B11" s="21" t="s">
        <v>324</v>
      </c>
      <c r="C11" s="4"/>
      <c r="D11" s="4"/>
      <c r="E11" s="4"/>
      <c r="F11" s="4"/>
      <c r="G11" s="4"/>
      <c r="H11" s="4"/>
      <c r="I11" s="4"/>
      <c r="J11" s="4"/>
      <c r="K11" s="4"/>
      <c r="L11" s="4"/>
      <c r="M11" s="4"/>
      <c r="N11" s="4"/>
      <c r="O11" s="4"/>
      <c r="P11" s="4"/>
      <c r="Q11" s="4"/>
      <c r="R11" s="4"/>
      <c r="S11" s="4"/>
    </row>
    <row r="12" spans="1:19" ht="15">
      <c r="A12" s="4"/>
      <c r="B12" s="4"/>
      <c r="C12" s="4"/>
      <c r="D12" s="4"/>
      <c r="E12" s="58" t="s">
        <v>2127</v>
      </c>
      <c r="F12" s="59"/>
      <c r="G12" s="59"/>
      <c r="H12" s="59"/>
      <c r="I12" s="59"/>
      <c r="J12" s="59"/>
      <c r="K12" s="58"/>
      <c r="L12" s="58" t="s">
        <v>2098</v>
      </c>
      <c r="M12" s="59"/>
      <c r="N12" s="59"/>
      <c r="O12" s="59"/>
      <c r="P12" s="59"/>
      <c r="Q12" s="59"/>
      <c r="R12" s="58"/>
      <c r="S12" s="4"/>
    </row>
    <row r="13" spans="1:19" ht="15">
      <c r="A13" s="4"/>
      <c r="B13" s="4"/>
      <c r="C13" s="4"/>
      <c r="D13" s="4"/>
      <c r="E13" s="58" t="s">
        <v>1929</v>
      </c>
      <c r="F13" s="59"/>
      <c r="G13" s="59"/>
      <c r="H13" s="59"/>
      <c r="I13" s="59"/>
      <c r="J13" s="58"/>
      <c r="K13" s="78" t="s">
        <v>1618</v>
      </c>
      <c r="L13" s="58" t="s">
        <v>1929</v>
      </c>
      <c r="M13" s="59"/>
      <c r="N13" s="59"/>
      <c r="O13" s="59"/>
      <c r="P13" s="59"/>
      <c r="Q13" s="58"/>
      <c r="R13" s="78" t="s">
        <v>1618</v>
      </c>
      <c r="S13" s="4"/>
    </row>
    <row r="14" spans="1:19" ht="30" customHeight="1">
      <c r="A14" s="4"/>
      <c r="B14" s="4"/>
      <c r="C14" s="4"/>
      <c r="D14" s="4"/>
      <c r="E14" s="58" t="s">
        <v>16</v>
      </c>
      <c r="F14" s="58"/>
      <c r="G14" s="58" t="s">
        <v>1172</v>
      </c>
      <c r="H14" s="58"/>
      <c r="I14" s="58" t="s">
        <v>749</v>
      </c>
      <c r="J14" s="58"/>
      <c r="K14" s="55"/>
      <c r="L14" s="58" t="s">
        <v>16</v>
      </c>
      <c r="M14" s="58"/>
      <c r="N14" s="58" t="s">
        <v>1172</v>
      </c>
      <c r="O14" s="58"/>
      <c r="P14" s="58" t="s">
        <v>749</v>
      </c>
      <c r="Q14" s="58"/>
      <c r="R14" s="55"/>
      <c r="S14" s="4"/>
    </row>
    <row r="15" spans="1:19" ht="60" customHeight="1">
      <c r="A15" s="4"/>
      <c r="B15" s="4"/>
      <c r="C15" s="4"/>
      <c r="D15" s="4"/>
      <c r="E15" s="31" t="s">
        <v>1260</v>
      </c>
      <c r="F15" s="31" t="s">
        <v>987</v>
      </c>
      <c r="G15" s="31" t="s">
        <v>1260</v>
      </c>
      <c r="H15" s="31" t="s">
        <v>987</v>
      </c>
      <c r="I15" s="31" t="s">
        <v>1260</v>
      </c>
      <c r="J15" s="31" t="s">
        <v>987</v>
      </c>
      <c r="K15" s="58"/>
      <c r="L15" s="31" t="s">
        <v>1260</v>
      </c>
      <c r="M15" s="31" t="s">
        <v>987</v>
      </c>
      <c r="N15" s="31" t="s">
        <v>1260</v>
      </c>
      <c r="O15" s="31" t="s">
        <v>987</v>
      </c>
      <c r="P15" s="31" t="s">
        <v>1260</v>
      </c>
      <c r="Q15" s="31" t="s">
        <v>987</v>
      </c>
      <c r="R15" s="58"/>
      <c r="S15" s="4"/>
    </row>
    <row r="16" spans="1:19" ht="14.1" customHeight="1">
      <c r="A16" s="4"/>
      <c r="B16" s="4"/>
      <c r="C16" s="4"/>
      <c r="D16" s="4"/>
      <c r="E16" s="26" t="s">
        <v>51</v>
      </c>
      <c r="F16" s="26" t="s">
        <v>87</v>
      </c>
      <c r="G16" s="26" t="s">
        <v>109</v>
      </c>
      <c r="H16" s="26" t="s">
        <v>123</v>
      </c>
      <c r="I16" s="26" t="s">
        <v>137</v>
      </c>
      <c r="J16" s="26" t="s">
        <v>143</v>
      </c>
      <c r="K16" s="26" t="s">
        <v>348</v>
      </c>
      <c r="L16" s="26" t="s">
        <v>51</v>
      </c>
      <c r="M16" s="26" t="s">
        <v>87</v>
      </c>
      <c r="N16" s="26" t="s">
        <v>109</v>
      </c>
      <c r="O16" s="26" t="s">
        <v>123</v>
      </c>
      <c r="P16" s="26" t="s">
        <v>137</v>
      </c>
      <c r="Q16" s="26" t="s">
        <v>143</v>
      </c>
      <c r="R16" s="26" t="s">
        <v>348</v>
      </c>
      <c r="S16" s="4"/>
    </row>
    <row r="17" spans="1:19" ht="15">
      <c r="A17" s="4"/>
      <c r="B17" s="54" t="s">
        <v>427</v>
      </c>
      <c r="C17" s="17" t="s">
        <v>1895</v>
      </c>
      <c r="D17" s="26" t="s">
        <v>51</v>
      </c>
      <c r="E17" s="3">
        <v>0</v>
      </c>
      <c r="F17" s="3">
        <v>0</v>
      </c>
      <c r="G17" s="3">
        <v>0</v>
      </c>
      <c r="H17" s="3">
        <v>0</v>
      </c>
      <c r="I17" s="3">
        <v>0</v>
      </c>
      <c r="J17" s="3">
        <v>0</v>
      </c>
      <c r="K17" s="3">
        <v>0</v>
      </c>
      <c r="L17" s="3">
        <v>0</v>
      </c>
      <c r="M17" s="3">
        <v>0</v>
      </c>
      <c r="N17" s="3">
        <v>0</v>
      </c>
      <c r="O17" s="3">
        <v>0</v>
      </c>
      <c r="P17" s="3">
        <v>0</v>
      </c>
      <c r="Q17" s="3">
        <v>0</v>
      </c>
      <c r="R17" s="3">
        <v>0</v>
      </c>
      <c r="S17" s="26" t="s">
        <v>51</v>
      </c>
    </row>
    <row r="18" spans="1:19" ht="15">
      <c r="A18" s="4"/>
      <c r="B18" s="55"/>
      <c r="C18" s="17" t="s">
        <v>1570</v>
      </c>
      <c r="D18" s="26" t="s">
        <v>87</v>
      </c>
      <c r="E18" s="3">
        <v>0</v>
      </c>
      <c r="F18" s="3">
        <v>0</v>
      </c>
      <c r="G18" s="3">
        <v>0</v>
      </c>
      <c r="H18" s="3">
        <v>0</v>
      </c>
      <c r="I18" s="3">
        <v>250000</v>
      </c>
      <c r="J18" s="3">
        <v>250000</v>
      </c>
      <c r="K18" s="3">
        <v>250000</v>
      </c>
      <c r="L18" s="3">
        <v>0</v>
      </c>
      <c r="M18" s="3">
        <v>0</v>
      </c>
      <c r="N18" s="3">
        <v>0</v>
      </c>
      <c r="O18" s="3">
        <v>0</v>
      </c>
      <c r="P18" s="3">
        <v>0</v>
      </c>
      <c r="Q18" s="3">
        <v>228000</v>
      </c>
      <c r="R18" s="3">
        <v>0</v>
      </c>
      <c r="S18" s="26" t="s">
        <v>87</v>
      </c>
    </row>
    <row r="19" spans="1:19" ht="15">
      <c r="A19" s="4"/>
      <c r="B19" s="55"/>
      <c r="C19" s="17" t="s">
        <v>1565</v>
      </c>
      <c r="D19" s="26" t="s">
        <v>109</v>
      </c>
      <c r="E19" s="3">
        <v>0</v>
      </c>
      <c r="F19" s="3">
        <v>0</v>
      </c>
      <c r="G19" s="3">
        <v>0</v>
      </c>
      <c r="H19" s="3">
        <v>0</v>
      </c>
      <c r="I19" s="3">
        <v>0</v>
      </c>
      <c r="J19" s="3">
        <v>0</v>
      </c>
      <c r="K19" s="3">
        <v>0</v>
      </c>
      <c r="L19" s="3">
        <v>0</v>
      </c>
      <c r="M19" s="3">
        <v>0</v>
      </c>
      <c r="N19" s="3">
        <v>0</v>
      </c>
      <c r="O19" s="3">
        <v>0</v>
      </c>
      <c r="P19" s="3">
        <v>0</v>
      </c>
      <c r="Q19" s="3">
        <v>0</v>
      </c>
      <c r="R19" s="3">
        <v>0</v>
      </c>
      <c r="S19" s="26" t="s">
        <v>109</v>
      </c>
    </row>
    <row r="20" spans="1:19" ht="15">
      <c r="A20" s="4"/>
      <c r="B20" s="55"/>
      <c r="C20" s="17" t="s">
        <v>792</v>
      </c>
      <c r="D20" s="26" t="s">
        <v>123</v>
      </c>
      <c r="E20" s="3">
        <v>0</v>
      </c>
      <c r="F20" s="3">
        <v>0</v>
      </c>
      <c r="G20" s="3">
        <v>137000</v>
      </c>
      <c r="H20" s="3">
        <v>144000</v>
      </c>
      <c r="I20" s="3">
        <v>124000</v>
      </c>
      <c r="J20" s="3">
        <v>151000</v>
      </c>
      <c r="K20" s="3">
        <v>261000</v>
      </c>
      <c r="L20" s="3">
        <v>0</v>
      </c>
      <c r="M20" s="3">
        <v>0</v>
      </c>
      <c r="N20" s="3">
        <v>121000</v>
      </c>
      <c r="O20" s="3">
        <v>123000</v>
      </c>
      <c r="P20" s="3">
        <v>14000</v>
      </c>
      <c r="Q20" s="3">
        <v>14000</v>
      </c>
      <c r="R20" s="3">
        <v>135000</v>
      </c>
      <c r="S20" s="26" t="s">
        <v>123</v>
      </c>
    </row>
    <row r="21" spans="1:19" ht="15">
      <c r="A21" s="4"/>
      <c r="B21" s="55"/>
      <c r="C21" s="17" t="s">
        <v>1074</v>
      </c>
      <c r="D21" s="26" t="s">
        <v>137</v>
      </c>
      <c r="E21" s="3">
        <v>0</v>
      </c>
      <c r="F21" s="3">
        <v>0</v>
      </c>
      <c r="G21" s="3">
        <v>1000</v>
      </c>
      <c r="H21" s="3">
        <v>1000</v>
      </c>
      <c r="I21" s="3">
        <v>2000</v>
      </c>
      <c r="J21" s="3">
        <v>2000</v>
      </c>
      <c r="K21" s="3">
        <v>3000</v>
      </c>
      <c r="L21" s="3">
        <v>0</v>
      </c>
      <c r="M21" s="3">
        <v>0</v>
      </c>
      <c r="N21" s="3">
        <v>1000</v>
      </c>
      <c r="O21" s="3">
        <v>1000</v>
      </c>
      <c r="P21" s="3">
        <v>0</v>
      </c>
      <c r="Q21" s="3">
        <v>0</v>
      </c>
      <c r="R21" s="3">
        <v>1000</v>
      </c>
      <c r="S21" s="26" t="s">
        <v>137</v>
      </c>
    </row>
    <row r="22" spans="1:19" ht="15">
      <c r="A22" s="4"/>
      <c r="B22" s="55"/>
      <c r="C22" s="17" t="s">
        <v>795</v>
      </c>
      <c r="D22" s="26" t="s">
        <v>143</v>
      </c>
      <c r="E22" s="3">
        <v>0</v>
      </c>
      <c r="F22" s="3">
        <v>0</v>
      </c>
      <c r="G22" s="3">
        <v>136000</v>
      </c>
      <c r="H22" s="3">
        <v>143000</v>
      </c>
      <c r="I22" s="3">
        <v>122000</v>
      </c>
      <c r="J22" s="3">
        <v>149000</v>
      </c>
      <c r="K22" s="3">
        <v>258000</v>
      </c>
      <c r="L22" s="3">
        <v>0</v>
      </c>
      <c r="M22" s="3">
        <v>0</v>
      </c>
      <c r="N22" s="3">
        <v>120000</v>
      </c>
      <c r="O22" s="3">
        <v>122000</v>
      </c>
      <c r="P22" s="3">
        <v>14000</v>
      </c>
      <c r="Q22" s="3">
        <v>14000</v>
      </c>
      <c r="R22" s="3">
        <v>134000</v>
      </c>
      <c r="S22" s="26" t="s">
        <v>143</v>
      </c>
    </row>
    <row r="23" spans="1:19" ht="15">
      <c r="A23" s="4"/>
      <c r="B23" s="55"/>
      <c r="C23" s="17" t="s">
        <v>1117</v>
      </c>
      <c r="D23" s="26" t="s">
        <v>348</v>
      </c>
      <c r="E23" s="3">
        <v>0</v>
      </c>
      <c r="F23" s="3">
        <v>0</v>
      </c>
      <c r="G23" s="3">
        <v>103000</v>
      </c>
      <c r="H23" s="3">
        <v>203000</v>
      </c>
      <c r="I23" s="3">
        <v>0</v>
      </c>
      <c r="J23" s="3">
        <v>0</v>
      </c>
      <c r="K23" s="3">
        <v>103000</v>
      </c>
      <c r="L23" s="3">
        <v>0</v>
      </c>
      <c r="M23" s="3">
        <v>0</v>
      </c>
      <c r="N23" s="3">
        <v>203000</v>
      </c>
      <c r="O23" s="3">
        <v>203000</v>
      </c>
      <c r="P23" s="3">
        <v>0</v>
      </c>
      <c r="Q23" s="3">
        <v>0</v>
      </c>
      <c r="R23" s="3">
        <v>203000</v>
      </c>
      <c r="S23" s="26" t="s">
        <v>348</v>
      </c>
    </row>
    <row r="24" spans="1:19" ht="15">
      <c r="A24" s="4"/>
      <c r="B24" s="55"/>
      <c r="C24" s="17" t="s">
        <v>1583</v>
      </c>
      <c r="D24" s="26" t="s">
        <v>349</v>
      </c>
      <c r="E24" s="3">
        <v>0</v>
      </c>
      <c r="F24" s="3">
        <v>0</v>
      </c>
      <c r="G24" s="3">
        <v>2000</v>
      </c>
      <c r="H24" s="3">
        <v>2000</v>
      </c>
      <c r="I24" s="3">
        <v>5000</v>
      </c>
      <c r="J24" s="3">
        <v>6000</v>
      </c>
      <c r="K24" s="3">
        <v>7000</v>
      </c>
      <c r="L24" s="3">
        <v>0</v>
      </c>
      <c r="M24" s="3">
        <v>0</v>
      </c>
      <c r="N24" s="3">
        <v>1000</v>
      </c>
      <c r="O24" s="3">
        <v>1000</v>
      </c>
      <c r="P24" s="3">
        <v>0</v>
      </c>
      <c r="Q24" s="3">
        <v>1000</v>
      </c>
      <c r="R24" s="3">
        <v>1000</v>
      </c>
      <c r="S24" s="26" t="s">
        <v>349</v>
      </c>
    </row>
    <row r="25" spans="1:19" ht="15">
      <c r="A25" s="4"/>
      <c r="B25" s="53"/>
      <c r="C25" s="17" t="s">
        <v>1614</v>
      </c>
      <c r="D25" s="26" t="s">
        <v>377</v>
      </c>
      <c r="E25" s="3">
        <v>0</v>
      </c>
      <c r="F25" s="3">
        <v>0</v>
      </c>
      <c r="G25" s="3">
        <v>241000</v>
      </c>
      <c r="H25" s="3">
        <v>348000</v>
      </c>
      <c r="I25" s="3">
        <v>377000</v>
      </c>
      <c r="J25" s="3">
        <v>405000</v>
      </c>
      <c r="K25" s="3">
        <v>618000</v>
      </c>
      <c r="L25" s="3">
        <v>0</v>
      </c>
      <c r="M25" s="3">
        <v>0</v>
      </c>
      <c r="N25" s="3">
        <v>324000</v>
      </c>
      <c r="O25" s="3">
        <v>326000</v>
      </c>
      <c r="P25" s="3">
        <v>14000</v>
      </c>
      <c r="Q25" s="3">
        <v>243000</v>
      </c>
      <c r="R25" s="3">
        <v>338000</v>
      </c>
      <c r="S25" s="26" t="s">
        <v>377</v>
      </c>
    </row>
    <row r="26" spans="1:19" ht="15">
      <c r="A26" s="4"/>
      <c r="B26" s="54" t="s">
        <v>414</v>
      </c>
      <c r="C26" s="17" t="s">
        <v>1901</v>
      </c>
      <c r="D26" s="26" t="s">
        <v>58</v>
      </c>
      <c r="E26" s="3">
        <v>4000</v>
      </c>
      <c r="F26" s="3">
        <v>10000</v>
      </c>
      <c r="G26" s="3">
        <v>113000</v>
      </c>
      <c r="H26" s="3">
        <v>142000</v>
      </c>
      <c r="I26" s="3">
        <v>49000</v>
      </c>
      <c r="J26" s="3">
        <v>139000</v>
      </c>
      <c r="K26" s="3">
        <v>166000</v>
      </c>
      <c r="L26" s="3">
        <v>2000</v>
      </c>
      <c r="M26" s="3">
        <v>2000</v>
      </c>
      <c r="N26" s="3">
        <v>107000</v>
      </c>
      <c r="O26" s="3">
        <v>134000</v>
      </c>
      <c r="P26" s="3">
        <v>15000</v>
      </c>
      <c r="Q26" s="3">
        <v>57000</v>
      </c>
      <c r="R26" s="3">
        <v>124000</v>
      </c>
      <c r="S26" s="26" t="s">
        <v>58</v>
      </c>
    </row>
    <row r="27" spans="1:19" ht="15">
      <c r="A27" s="4"/>
      <c r="B27" s="55"/>
      <c r="C27" s="17" t="s">
        <v>1904</v>
      </c>
      <c r="D27" s="26" t="s">
        <v>64</v>
      </c>
      <c r="E27" s="3">
        <v>0</v>
      </c>
      <c r="F27" s="3">
        <v>0</v>
      </c>
      <c r="G27" s="3">
        <v>0</v>
      </c>
      <c r="H27" s="3">
        <v>0</v>
      </c>
      <c r="I27" s="3">
        <v>0</v>
      </c>
      <c r="J27" s="3">
        <v>0</v>
      </c>
      <c r="K27" s="3">
        <v>0</v>
      </c>
      <c r="L27" s="3">
        <v>0</v>
      </c>
      <c r="M27" s="3">
        <v>0</v>
      </c>
      <c r="N27" s="3">
        <v>0</v>
      </c>
      <c r="O27" s="3">
        <v>0</v>
      </c>
      <c r="P27" s="3">
        <v>0</v>
      </c>
      <c r="Q27" s="3">
        <v>0</v>
      </c>
      <c r="R27" s="3">
        <v>0</v>
      </c>
      <c r="S27" s="26" t="s">
        <v>64</v>
      </c>
    </row>
    <row r="28" spans="1:19" ht="15">
      <c r="A28" s="4"/>
      <c r="B28" s="55"/>
      <c r="C28" s="17" t="s">
        <v>1556</v>
      </c>
      <c r="D28" s="26" t="s">
        <v>68</v>
      </c>
      <c r="E28" s="3">
        <v>0</v>
      </c>
      <c r="F28" s="3">
        <v>0</v>
      </c>
      <c r="G28" s="3">
        <v>0</v>
      </c>
      <c r="H28" s="3">
        <v>0</v>
      </c>
      <c r="I28" s="3">
        <v>0</v>
      </c>
      <c r="J28" s="3">
        <v>0</v>
      </c>
      <c r="K28" s="3">
        <v>0</v>
      </c>
      <c r="L28" s="3">
        <v>0</v>
      </c>
      <c r="M28" s="3">
        <v>0</v>
      </c>
      <c r="N28" s="3">
        <v>0</v>
      </c>
      <c r="O28" s="3">
        <v>0</v>
      </c>
      <c r="P28" s="3">
        <v>0</v>
      </c>
      <c r="Q28" s="3">
        <v>0</v>
      </c>
      <c r="R28" s="3">
        <v>0</v>
      </c>
      <c r="S28" s="26" t="s">
        <v>68</v>
      </c>
    </row>
    <row r="29" spans="1:19" ht="15">
      <c r="A29" s="4"/>
      <c r="B29" s="55"/>
      <c r="C29" s="17" t="s">
        <v>718</v>
      </c>
      <c r="D29" s="26" t="s">
        <v>75</v>
      </c>
      <c r="E29" s="3">
        <v>0</v>
      </c>
      <c r="F29" s="3">
        <v>0</v>
      </c>
      <c r="G29" s="3">
        <v>0</v>
      </c>
      <c r="H29" s="3">
        <v>0</v>
      </c>
      <c r="I29" s="3">
        <v>0</v>
      </c>
      <c r="J29" s="3">
        <v>0</v>
      </c>
      <c r="K29" s="3">
        <v>0</v>
      </c>
      <c r="L29" s="3">
        <v>0</v>
      </c>
      <c r="M29" s="3">
        <v>0</v>
      </c>
      <c r="N29" s="3">
        <v>0</v>
      </c>
      <c r="O29" s="3">
        <v>0</v>
      </c>
      <c r="P29" s="3">
        <v>0</v>
      </c>
      <c r="Q29" s="3">
        <v>0</v>
      </c>
      <c r="R29" s="3">
        <v>0</v>
      </c>
      <c r="S29" s="26" t="s">
        <v>75</v>
      </c>
    </row>
    <row r="30" spans="1:19" ht="15">
      <c r="A30" s="4"/>
      <c r="B30" s="55"/>
      <c r="C30" s="17" t="s">
        <v>1135</v>
      </c>
      <c r="D30" s="26" t="s">
        <v>78</v>
      </c>
      <c r="E30" s="3">
        <v>0</v>
      </c>
      <c r="F30" s="3">
        <v>0</v>
      </c>
      <c r="G30" s="3">
        <v>23000</v>
      </c>
      <c r="H30" s="3">
        <v>25000</v>
      </c>
      <c r="I30" s="3">
        <v>1000</v>
      </c>
      <c r="J30" s="3">
        <v>2000</v>
      </c>
      <c r="K30" s="3">
        <v>24000</v>
      </c>
      <c r="L30" s="3">
        <v>0</v>
      </c>
      <c r="M30" s="3">
        <v>0</v>
      </c>
      <c r="N30" s="3">
        <v>18000</v>
      </c>
      <c r="O30" s="3">
        <v>18000</v>
      </c>
      <c r="P30" s="3">
        <v>0</v>
      </c>
      <c r="Q30" s="3">
        <v>0</v>
      </c>
      <c r="R30" s="3">
        <v>18000</v>
      </c>
      <c r="S30" s="26" t="s">
        <v>78</v>
      </c>
    </row>
    <row r="31" spans="1:19" ht="15">
      <c r="A31" s="4"/>
      <c r="B31" s="53"/>
      <c r="C31" s="17" t="s">
        <v>1616</v>
      </c>
      <c r="D31" s="26" t="s">
        <v>80</v>
      </c>
      <c r="E31" s="3">
        <v>4000</v>
      </c>
      <c r="F31" s="3">
        <v>10000</v>
      </c>
      <c r="G31" s="3">
        <v>136000</v>
      </c>
      <c r="H31" s="3">
        <v>167000</v>
      </c>
      <c r="I31" s="3">
        <v>50000</v>
      </c>
      <c r="J31" s="3">
        <v>141000</v>
      </c>
      <c r="K31" s="3">
        <v>190000</v>
      </c>
      <c r="L31" s="3">
        <v>2000</v>
      </c>
      <c r="M31" s="3">
        <v>2000</v>
      </c>
      <c r="N31" s="3">
        <v>125000</v>
      </c>
      <c r="O31" s="3">
        <v>152000</v>
      </c>
      <c r="P31" s="3">
        <v>15000</v>
      </c>
      <c r="Q31" s="3">
        <v>57000</v>
      </c>
      <c r="R31" s="3">
        <v>142000</v>
      </c>
      <c r="S31" s="26" t="s">
        <v>80</v>
      </c>
    </row>
    <row r="32" spans="1:19" ht="15">
      <c r="A32" s="4"/>
      <c r="B32" s="53" t="s">
        <v>22</v>
      </c>
      <c r="C32" s="53"/>
      <c r="D32" s="26" t="s">
        <v>81</v>
      </c>
      <c r="E32" s="3">
        <v>0</v>
      </c>
      <c r="F32" s="3">
        <v>0</v>
      </c>
      <c r="G32" s="3">
        <v>0</v>
      </c>
      <c r="H32" s="3">
        <v>0</v>
      </c>
      <c r="I32" s="3">
        <v>0</v>
      </c>
      <c r="J32" s="3">
        <v>0</v>
      </c>
      <c r="K32" s="3">
        <v>0</v>
      </c>
      <c r="L32" s="3">
        <v>0</v>
      </c>
      <c r="M32" s="3">
        <v>0</v>
      </c>
      <c r="N32" s="3">
        <v>0</v>
      </c>
      <c r="O32" s="3">
        <v>0</v>
      </c>
      <c r="P32" s="3">
        <v>0</v>
      </c>
      <c r="Q32" s="3">
        <v>0</v>
      </c>
      <c r="R32" s="3">
        <v>0</v>
      </c>
      <c r="S32" s="26" t="s">
        <v>81</v>
      </c>
    </row>
    <row r="33" spans="1:19" ht="15">
      <c r="A33" s="4"/>
      <c r="B33" s="54" t="s">
        <v>1676</v>
      </c>
      <c r="C33" s="54"/>
      <c r="D33" s="28" t="s">
        <v>82</v>
      </c>
      <c r="E33" s="23">
        <v>0</v>
      </c>
      <c r="F33" s="23">
        <v>0</v>
      </c>
      <c r="G33" s="23">
        <v>148000</v>
      </c>
      <c r="H33" s="23">
        <v>169000</v>
      </c>
      <c r="I33" s="23">
        <v>143000</v>
      </c>
      <c r="J33" s="23">
        <v>216000</v>
      </c>
      <c r="K33" s="23">
        <v>291000</v>
      </c>
      <c r="L33" s="23">
        <v>0</v>
      </c>
      <c r="M33" s="23">
        <v>0</v>
      </c>
      <c r="N33" s="23">
        <v>65000</v>
      </c>
      <c r="O33" s="23">
        <v>73000</v>
      </c>
      <c r="P33" s="23">
        <v>143000</v>
      </c>
      <c r="Q33" s="23">
        <v>254000</v>
      </c>
      <c r="R33" s="23">
        <v>208000</v>
      </c>
      <c r="S33" s="28" t="s">
        <v>82</v>
      </c>
    </row>
  </sheetData>
  <mergeCells count="20">
    <mergeCell ref="B17:B25"/>
    <mergeCell ref="B26:B31"/>
    <mergeCell ref="B32:C32"/>
    <mergeCell ref="B33:C33"/>
    <mergeCell ref="L12:R12"/>
    <mergeCell ref="E13:J13"/>
    <mergeCell ref="K13:K15"/>
    <mergeCell ref="L13:Q13"/>
    <mergeCell ref="R13:R15"/>
    <mergeCell ref="E14:F14"/>
    <mergeCell ref="G14:H14"/>
    <mergeCell ref="I14:J14"/>
    <mergeCell ref="L14:M14"/>
    <mergeCell ref="N14:O14"/>
    <mergeCell ref="P14:Q14"/>
    <mergeCell ref="A1:C1"/>
    <mergeCell ref="A2:C2"/>
    <mergeCell ref="D4:E4"/>
    <mergeCell ref="B10:K10"/>
    <mergeCell ref="E12:K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'@lists'!$A$84:$B$84</xm:f>
          </x14:formula1>
          <xm:sqref>C8</xm:sqref>
        </x14:dataValidation>
      </x14:dataValidations>
    </ext>
  </extLst>
</worksheet>
</file>

<file path=xl/worksheets/sheet84.xml><?xml version="1.0" encoding="utf-8"?>
<worksheet xmlns="http://schemas.openxmlformats.org/spreadsheetml/2006/main" xmlns:r="http://schemas.openxmlformats.org/officeDocument/2006/relationships">
  <sheetPr>
    <outlinePr summaryBelow="0" summaryRight="0"/>
  </sheetPr>
  <dimension ref="A1:Z22"/>
  <sheetViews>
    <sheetView workbookViewId="0"/>
  </sheetViews>
  <sheetFormatPr defaultColWidth="11.44140625" defaultRowHeight="13.2"/>
  <cols>
    <col min="1" max="1" width="2.88671875" customWidth="1"/>
    <col min="2" max="2" width="11.5546875" customWidth="1"/>
    <col min="3" max="3" width="13.44140625" customWidth="1"/>
    <col min="4" max="4" width="8.33203125" customWidth="1"/>
    <col min="5" max="25" width="21.5546875" customWidth="1"/>
    <col min="26" max="26" width="8.33203125" customWidth="1"/>
  </cols>
  <sheetData>
    <row r="1" spans="1:26" ht="15">
      <c r="A1" s="47" t="s">
        <v>862</v>
      </c>
      <c r="B1" s="48"/>
      <c r="C1" s="48"/>
      <c r="D1" s="4"/>
      <c r="E1" s="4"/>
      <c r="F1" s="4"/>
      <c r="G1" s="4"/>
      <c r="H1" s="4"/>
      <c r="I1" s="4"/>
      <c r="J1" s="4"/>
      <c r="K1" s="4"/>
      <c r="L1" s="4"/>
      <c r="M1" s="4"/>
      <c r="N1" s="4"/>
      <c r="O1" s="4"/>
      <c r="P1" s="4"/>
      <c r="Q1" s="4"/>
      <c r="R1" s="4"/>
      <c r="S1" s="4"/>
      <c r="T1" s="4"/>
      <c r="U1" s="4"/>
      <c r="V1" s="4"/>
      <c r="W1" s="4"/>
      <c r="X1" s="4"/>
      <c r="Y1" s="4"/>
      <c r="Z1" s="4"/>
    </row>
    <row r="2" spans="1:26" ht="15">
      <c r="A2" s="47" t="s">
        <v>1043</v>
      </c>
      <c r="B2" s="48"/>
      <c r="C2" s="48"/>
      <c r="D2" s="4"/>
      <c r="E2" s="4"/>
      <c r="F2" s="4"/>
      <c r="G2" s="4"/>
      <c r="H2" s="4"/>
      <c r="I2" s="4"/>
      <c r="J2" s="4"/>
      <c r="K2" s="4"/>
      <c r="L2" s="4"/>
      <c r="M2" s="4"/>
      <c r="N2" s="4"/>
      <c r="O2" s="4"/>
      <c r="P2" s="4"/>
      <c r="Q2" s="4"/>
      <c r="R2" s="4"/>
      <c r="S2" s="4"/>
      <c r="T2" s="4"/>
      <c r="U2" s="4"/>
      <c r="V2" s="4"/>
      <c r="W2" s="4"/>
      <c r="X2" s="4"/>
      <c r="Y2" s="4"/>
      <c r="Z2" s="4"/>
    </row>
    <row r="3" spans="1:26" ht="14.1" customHeight="1">
      <c r="A3" s="4"/>
      <c r="B3" s="4"/>
      <c r="C3" s="4"/>
      <c r="D3" s="4"/>
      <c r="E3" s="4"/>
      <c r="F3" s="4"/>
      <c r="G3" s="4"/>
      <c r="H3" s="4"/>
      <c r="I3" s="4"/>
      <c r="J3" s="4"/>
      <c r="K3" s="4"/>
      <c r="L3" s="4"/>
      <c r="M3" s="4"/>
      <c r="N3" s="4"/>
      <c r="O3" s="4"/>
      <c r="P3" s="4"/>
      <c r="Q3" s="4"/>
      <c r="R3" s="4"/>
      <c r="S3" s="4"/>
      <c r="T3" s="4"/>
      <c r="U3" s="4"/>
      <c r="V3" s="4"/>
      <c r="W3" s="4"/>
      <c r="X3" s="4"/>
      <c r="Y3" s="4"/>
      <c r="Z3" s="4"/>
    </row>
    <row r="4" spans="1:26" ht="15">
      <c r="A4" s="14"/>
      <c r="B4" s="18" t="s">
        <v>842</v>
      </c>
      <c r="C4" s="24" t="s">
        <v>69</v>
      </c>
      <c r="D4" s="49" t="str">
        <f>IF(C4&lt;&gt;"",VLOOKUP(C4,'@Entities'!A2:B71,2,0),"")</f>
        <v>בנק הפועלים בע"מ</v>
      </c>
      <c r="E4" s="50"/>
      <c r="F4" s="4"/>
      <c r="G4" s="4"/>
      <c r="H4" s="4"/>
      <c r="I4" s="4"/>
      <c r="J4" s="4"/>
      <c r="K4" s="4"/>
      <c r="L4" s="4"/>
      <c r="M4" s="4"/>
      <c r="N4" s="4"/>
      <c r="O4" s="4"/>
      <c r="P4" s="4"/>
      <c r="Q4" s="4"/>
      <c r="R4" s="4"/>
      <c r="S4" s="4"/>
      <c r="T4" s="4"/>
      <c r="U4" s="4"/>
      <c r="V4" s="4"/>
      <c r="W4" s="4"/>
      <c r="X4" s="4"/>
      <c r="Y4" s="4"/>
      <c r="Z4" s="4"/>
    </row>
    <row r="5" spans="1:26" ht="15">
      <c r="A5" s="11"/>
      <c r="B5" s="11" t="s">
        <v>2104</v>
      </c>
      <c r="C5" s="9">
        <v>43465</v>
      </c>
      <c r="D5" s="4"/>
      <c r="E5" s="4"/>
      <c r="F5" s="4"/>
      <c r="G5" s="4"/>
      <c r="H5" s="4"/>
      <c r="I5" s="4"/>
      <c r="J5" s="4"/>
      <c r="K5" s="4"/>
      <c r="L5" s="4"/>
      <c r="M5" s="4"/>
      <c r="N5" s="4"/>
      <c r="O5" s="4"/>
      <c r="P5" s="4"/>
      <c r="Q5" s="4"/>
      <c r="R5" s="4"/>
      <c r="S5" s="4"/>
      <c r="T5" s="4"/>
      <c r="U5" s="4"/>
      <c r="V5" s="4"/>
      <c r="W5" s="4"/>
      <c r="X5" s="4"/>
      <c r="Y5" s="4"/>
      <c r="Z5" s="4"/>
    </row>
    <row r="6" spans="1:26" ht="15">
      <c r="A6" s="11"/>
      <c r="B6" s="20" t="str">
        <f>"סוג מטבע"&amp;IF(C6="ILS","אלפי ש""""ח","")</f>
        <v>סוג מטבעאלפי ש""ח</v>
      </c>
      <c r="C6" s="25" t="s">
        <v>556</v>
      </c>
      <c r="D6" s="4"/>
      <c r="E6" s="4"/>
      <c r="F6" s="4"/>
      <c r="G6" s="4"/>
      <c r="H6" s="4"/>
      <c r="I6" s="4"/>
      <c r="J6" s="4"/>
      <c r="K6" s="4"/>
      <c r="L6" s="4"/>
      <c r="M6" s="4"/>
      <c r="N6" s="4"/>
      <c r="O6" s="4"/>
      <c r="P6" s="4"/>
      <c r="Q6" s="4"/>
      <c r="R6" s="4"/>
      <c r="S6" s="4"/>
      <c r="T6" s="4"/>
      <c r="U6" s="4"/>
      <c r="V6" s="4"/>
      <c r="W6" s="4"/>
      <c r="X6" s="4"/>
      <c r="Y6" s="4"/>
      <c r="Z6" s="4"/>
    </row>
    <row r="7" spans="1:26" ht="15">
      <c r="A7" s="15"/>
      <c r="B7" s="15"/>
      <c r="C7" s="10"/>
      <c r="D7" s="4"/>
      <c r="E7" s="4"/>
      <c r="F7" s="4"/>
      <c r="G7" s="4"/>
      <c r="H7" s="4"/>
      <c r="I7" s="4"/>
      <c r="J7" s="4"/>
      <c r="K7" s="4"/>
      <c r="L7" s="4"/>
      <c r="M7" s="4"/>
      <c r="N7" s="4"/>
      <c r="O7" s="4"/>
      <c r="P7" s="4"/>
      <c r="Q7" s="4"/>
      <c r="R7" s="4"/>
      <c r="S7" s="4"/>
      <c r="T7" s="4"/>
      <c r="U7" s="4"/>
      <c r="V7" s="4"/>
      <c r="W7" s="4"/>
      <c r="X7" s="4"/>
      <c r="Y7" s="4"/>
      <c r="Z7" s="4"/>
    </row>
    <row r="8" spans="1:26" ht="15">
      <c r="A8" s="16"/>
      <c r="B8" s="16" t="s">
        <v>1497</v>
      </c>
      <c r="C8" s="22" t="str">
        <f>B11</f>
        <v>630-90</v>
      </c>
      <c r="D8" s="4"/>
      <c r="E8" s="4"/>
      <c r="F8" s="4"/>
      <c r="G8" s="4"/>
      <c r="H8" s="4"/>
      <c r="I8" s="4"/>
      <c r="J8" s="4"/>
      <c r="K8" s="4"/>
      <c r="L8" s="4"/>
      <c r="M8" s="4"/>
      <c r="N8" s="4"/>
      <c r="O8" s="4"/>
      <c r="P8" s="4"/>
      <c r="Q8" s="4"/>
      <c r="R8" s="4"/>
      <c r="S8" s="4"/>
      <c r="T8" s="4"/>
      <c r="U8" s="4"/>
      <c r="V8" s="4"/>
      <c r="W8" s="4"/>
      <c r="X8" s="4"/>
      <c r="Y8" s="4"/>
      <c r="Z8" s="4"/>
    </row>
    <row r="9" spans="1:26" ht="14.1" customHeight="1">
      <c r="A9" s="4"/>
      <c r="B9" s="4"/>
      <c r="C9" s="4"/>
      <c r="D9" s="4"/>
      <c r="E9" s="4"/>
      <c r="F9" s="4"/>
      <c r="G9" s="4"/>
      <c r="H9" s="4"/>
      <c r="I9" s="4"/>
      <c r="J9" s="4"/>
      <c r="K9" s="4"/>
      <c r="L9" s="4"/>
      <c r="M9" s="4"/>
      <c r="N9" s="4"/>
      <c r="O9" s="4"/>
      <c r="P9" s="4"/>
      <c r="Q9" s="4"/>
      <c r="R9" s="4"/>
      <c r="S9" s="4"/>
      <c r="T9" s="4"/>
      <c r="U9" s="4"/>
      <c r="V9" s="4"/>
      <c r="W9" s="4"/>
      <c r="X9" s="4"/>
      <c r="Y9" s="4"/>
      <c r="Z9" s="4"/>
    </row>
    <row r="10" spans="1:26" ht="18" customHeight="1">
      <c r="A10" s="4"/>
      <c r="B10" s="51" t="s">
        <v>327</v>
      </c>
      <c r="C10" s="48"/>
      <c r="D10" s="48"/>
      <c r="E10" s="48"/>
      <c r="F10" s="48"/>
      <c r="G10" s="48"/>
      <c r="H10" s="76"/>
      <c r="I10" s="4"/>
      <c r="J10" s="4"/>
      <c r="K10" s="4"/>
      <c r="L10" s="4"/>
      <c r="M10" s="4"/>
      <c r="N10" s="4"/>
      <c r="O10" s="4"/>
      <c r="P10" s="4"/>
      <c r="Q10" s="4"/>
      <c r="R10" s="4"/>
      <c r="S10" s="4"/>
      <c r="T10" s="4"/>
      <c r="U10" s="4"/>
      <c r="V10" s="4"/>
      <c r="W10" s="4"/>
      <c r="X10" s="4"/>
      <c r="Y10" s="4"/>
      <c r="Z10" s="4"/>
    </row>
    <row r="11" spans="1:26" ht="15.6">
      <c r="A11" s="4"/>
      <c r="B11" s="21" t="s">
        <v>326</v>
      </c>
      <c r="C11" s="4"/>
      <c r="D11" s="4"/>
      <c r="E11" s="4"/>
      <c r="F11" s="4"/>
      <c r="G11" s="4"/>
      <c r="H11" s="4"/>
      <c r="I11" s="4"/>
      <c r="J11" s="4"/>
      <c r="K11" s="4"/>
      <c r="L11" s="4"/>
      <c r="M11" s="4"/>
      <c r="N11" s="4"/>
      <c r="O11" s="4"/>
      <c r="P11" s="4"/>
      <c r="Q11" s="4"/>
      <c r="R11" s="4"/>
      <c r="S11" s="4"/>
      <c r="T11" s="4"/>
      <c r="U11" s="4"/>
      <c r="V11" s="4"/>
      <c r="W11" s="4"/>
      <c r="X11" s="4"/>
      <c r="Y11" s="4"/>
      <c r="Z11" s="4"/>
    </row>
    <row r="12" spans="1:26" ht="15">
      <c r="A12" s="4"/>
      <c r="B12" s="4"/>
      <c r="C12" s="4"/>
      <c r="D12" s="4"/>
      <c r="E12" s="58" t="s">
        <v>2127</v>
      </c>
      <c r="F12" s="59"/>
      <c r="G12" s="59"/>
      <c r="H12" s="59"/>
      <c r="I12" s="59"/>
      <c r="J12" s="59"/>
      <c r="K12" s="58"/>
      <c r="L12" s="58" t="s">
        <v>2098</v>
      </c>
      <c r="M12" s="59"/>
      <c r="N12" s="59"/>
      <c r="O12" s="59"/>
      <c r="P12" s="59"/>
      <c r="Q12" s="59"/>
      <c r="R12" s="58"/>
      <c r="S12" s="58" t="s">
        <v>1334</v>
      </c>
      <c r="T12" s="59"/>
      <c r="U12" s="59"/>
      <c r="V12" s="59"/>
      <c r="W12" s="59"/>
      <c r="X12" s="59"/>
      <c r="Y12" s="58"/>
      <c r="Z12" s="4"/>
    </row>
    <row r="13" spans="1:26" ht="15">
      <c r="A13" s="4"/>
      <c r="B13" s="4"/>
      <c r="C13" s="4"/>
      <c r="D13" s="4"/>
      <c r="E13" s="58" t="s">
        <v>899</v>
      </c>
      <c r="F13" s="59"/>
      <c r="G13" s="59"/>
      <c r="H13" s="58"/>
      <c r="I13" s="58" t="s">
        <v>1930</v>
      </c>
      <c r="J13" s="59"/>
      <c r="K13" s="58"/>
      <c r="L13" s="58" t="s">
        <v>899</v>
      </c>
      <c r="M13" s="59"/>
      <c r="N13" s="59"/>
      <c r="O13" s="58"/>
      <c r="P13" s="58" t="s">
        <v>1930</v>
      </c>
      <c r="Q13" s="59"/>
      <c r="R13" s="58"/>
      <c r="S13" s="58" t="s">
        <v>899</v>
      </c>
      <c r="T13" s="59"/>
      <c r="U13" s="59"/>
      <c r="V13" s="58"/>
      <c r="W13" s="58" t="s">
        <v>1930</v>
      </c>
      <c r="X13" s="59"/>
      <c r="Y13" s="58"/>
      <c r="Z13" s="4"/>
    </row>
    <row r="14" spans="1:26" ht="15">
      <c r="A14" s="4"/>
      <c r="B14" s="4"/>
      <c r="C14" s="4"/>
      <c r="D14" s="4"/>
      <c r="E14" s="58" t="s">
        <v>1445</v>
      </c>
      <c r="F14" s="58"/>
      <c r="G14" s="58" t="s">
        <v>1545</v>
      </c>
      <c r="H14" s="58" t="s">
        <v>749</v>
      </c>
      <c r="I14" s="58" t="s">
        <v>1169</v>
      </c>
      <c r="J14" s="58" t="s">
        <v>1171</v>
      </c>
      <c r="K14" s="58" t="s">
        <v>749</v>
      </c>
      <c r="L14" s="58" t="s">
        <v>1445</v>
      </c>
      <c r="M14" s="58"/>
      <c r="N14" s="58" t="s">
        <v>1545</v>
      </c>
      <c r="O14" s="58" t="s">
        <v>749</v>
      </c>
      <c r="P14" s="58" t="s">
        <v>1169</v>
      </c>
      <c r="Q14" s="58" t="s">
        <v>1171</v>
      </c>
      <c r="R14" s="58" t="s">
        <v>749</v>
      </c>
      <c r="S14" s="58" t="s">
        <v>1445</v>
      </c>
      <c r="T14" s="58"/>
      <c r="U14" s="58" t="s">
        <v>1545</v>
      </c>
      <c r="V14" s="58" t="s">
        <v>749</v>
      </c>
      <c r="W14" s="58" t="s">
        <v>1169</v>
      </c>
      <c r="X14" s="58" t="s">
        <v>1171</v>
      </c>
      <c r="Y14" s="58" t="s">
        <v>749</v>
      </c>
      <c r="Z14" s="4"/>
    </row>
    <row r="15" spans="1:26" ht="15">
      <c r="A15" s="4"/>
      <c r="B15" s="4"/>
      <c r="C15" s="4"/>
      <c r="D15" s="4"/>
      <c r="E15" s="31" t="s">
        <v>900</v>
      </c>
      <c r="F15" s="31" t="s">
        <v>749</v>
      </c>
      <c r="G15" s="58"/>
      <c r="H15" s="58"/>
      <c r="I15" s="58"/>
      <c r="J15" s="58"/>
      <c r="K15" s="58"/>
      <c r="L15" s="31" t="s">
        <v>900</v>
      </c>
      <c r="M15" s="31" t="s">
        <v>749</v>
      </c>
      <c r="N15" s="58"/>
      <c r="O15" s="58"/>
      <c r="P15" s="58"/>
      <c r="Q15" s="58"/>
      <c r="R15" s="58"/>
      <c r="S15" s="31" t="s">
        <v>900</v>
      </c>
      <c r="T15" s="31" t="s">
        <v>749</v>
      </c>
      <c r="U15" s="58"/>
      <c r="V15" s="58"/>
      <c r="W15" s="58"/>
      <c r="X15" s="58"/>
      <c r="Y15" s="58"/>
      <c r="Z15" s="4"/>
    </row>
    <row r="16" spans="1:26" ht="14.1" customHeight="1">
      <c r="A16" s="4"/>
      <c r="B16" s="4"/>
      <c r="C16" s="4"/>
      <c r="D16" s="4"/>
      <c r="E16" s="26" t="s">
        <v>51</v>
      </c>
      <c r="F16" s="26" t="s">
        <v>87</v>
      </c>
      <c r="G16" s="26" t="s">
        <v>109</v>
      </c>
      <c r="H16" s="26" t="s">
        <v>123</v>
      </c>
      <c r="I16" s="26" t="s">
        <v>137</v>
      </c>
      <c r="J16" s="26" t="s">
        <v>143</v>
      </c>
      <c r="K16" s="26" t="s">
        <v>348</v>
      </c>
      <c r="L16" s="26" t="s">
        <v>51</v>
      </c>
      <c r="M16" s="26" t="s">
        <v>87</v>
      </c>
      <c r="N16" s="26" t="s">
        <v>109</v>
      </c>
      <c r="O16" s="26" t="s">
        <v>123</v>
      </c>
      <c r="P16" s="26" t="s">
        <v>137</v>
      </c>
      <c r="Q16" s="26" t="s">
        <v>143</v>
      </c>
      <c r="R16" s="26" t="s">
        <v>348</v>
      </c>
      <c r="S16" s="26" t="s">
        <v>51</v>
      </c>
      <c r="T16" s="26" t="s">
        <v>87</v>
      </c>
      <c r="U16" s="26" t="s">
        <v>109</v>
      </c>
      <c r="V16" s="26" t="s">
        <v>123</v>
      </c>
      <c r="W16" s="26" t="s">
        <v>137</v>
      </c>
      <c r="X16" s="26" t="s">
        <v>143</v>
      </c>
      <c r="Y16" s="26" t="s">
        <v>348</v>
      </c>
      <c r="Z16" s="4"/>
    </row>
    <row r="17" spans="1:26" ht="15">
      <c r="A17" s="4"/>
      <c r="B17" s="53" t="s">
        <v>1000</v>
      </c>
      <c r="C17" s="53"/>
      <c r="D17" s="26" t="s">
        <v>51</v>
      </c>
      <c r="E17" s="3">
        <v>0</v>
      </c>
      <c r="F17" s="3">
        <v>0</v>
      </c>
      <c r="G17" s="3">
        <v>0</v>
      </c>
      <c r="H17" s="3">
        <v>0</v>
      </c>
      <c r="I17" s="3">
        <v>0</v>
      </c>
      <c r="J17" s="3">
        <v>5000</v>
      </c>
      <c r="K17" s="3">
        <v>3000</v>
      </c>
      <c r="L17" s="3">
        <v>0</v>
      </c>
      <c r="M17" s="3">
        <v>0</v>
      </c>
      <c r="N17" s="3">
        <v>0</v>
      </c>
      <c r="O17" s="3">
        <v>10000</v>
      </c>
      <c r="P17" s="3">
        <v>0</v>
      </c>
      <c r="Q17" s="3">
        <v>4000</v>
      </c>
      <c r="R17" s="3">
        <v>0</v>
      </c>
      <c r="S17" s="3">
        <v>0</v>
      </c>
      <c r="T17" s="3">
        <v>14000</v>
      </c>
      <c r="U17" s="3">
        <v>0</v>
      </c>
      <c r="V17" s="3">
        <v>186000</v>
      </c>
      <c r="W17" s="3">
        <v>1000</v>
      </c>
      <c r="X17" s="3">
        <v>2000</v>
      </c>
      <c r="Y17" s="3">
        <v>0</v>
      </c>
      <c r="Z17" s="26" t="s">
        <v>51</v>
      </c>
    </row>
    <row r="18" spans="1:26" ht="15">
      <c r="A18" s="4"/>
      <c r="B18" s="53" t="s">
        <v>959</v>
      </c>
      <c r="C18" s="53"/>
      <c r="D18" s="26" t="s">
        <v>87</v>
      </c>
      <c r="E18" s="3">
        <v>0</v>
      </c>
      <c r="F18" s="3">
        <v>0</v>
      </c>
      <c r="G18" s="3">
        <v>0</v>
      </c>
      <c r="H18" s="3">
        <v>0</v>
      </c>
      <c r="I18" s="3">
        <v>0</v>
      </c>
      <c r="J18" s="3">
        <v>0</v>
      </c>
      <c r="K18" s="3">
        <v>0</v>
      </c>
      <c r="L18" s="3">
        <v>0</v>
      </c>
      <c r="M18" s="3">
        <v>0</v>
      </c>
      <c r="N18" s="3">
        <v>0</v>
      </c>
      <c r="O18" s="3">
        <v>2000</v>
      </c>
      <c r="P18" s="3">
        <v>0</v>
      </c>
      <c r="Q18" s="3">
        <v>0</v>
      </c>
      <c r="R18" s="3">
        <v>0</v>
      </c>
      <c r="S18" s="3">
        <v>0</v>
      </c>
      <c r="T18" s="3">
        <v>0</v>
      </c>
      <c r="U18" s="3">
        <v>0</v>
      </c>
      <c r="V18" s="3">
        <v>28000</v>
      </c>
      <c r="W18" s="3">
        <v>0</v>
      </c>
      <c r="X18" s="3">
        <v>0</v>
      </c>
      <c r="Y18" s="3">
        <v>-1000</v>
      </c>
      <c r="Z18" s="26" t="s">
        <v>87</v>
      </c>
    </row>
    <row r="19" spans="1:26" ht="15">
      <c r="A19" s="4"/>
      <c r="B19" s="53" t="s">
        <v>1006</v>
      </c>
      <c r="C19" s="54"/>
      <c r="D19" s="26" t="s">
        <v>109</v>
      </c>
      <c r="E19" s="3">
        <v>1000</v>
      </c>
      <c r="F19" s="3">
        <v>0</v>
      </c>
      <c r="G19" s="3">
        <v>0</v>
      </c>
      <c r="H19" s="3">
        <v>12000</v>
      </c>
      <c r="I19" s="3">
        <v>0</v>
      </c>
      <c r="J19" s="3">
        <v>5000</v>
      </c>
      <c r="K19" s="3">
        <v>20000</v>
      </c>
      <c r="L19" s="3">
        <v>0</v>
      </c>
      <c r="M19" s="3">
        <v>0</v>
      </c>
      <c r="N19" s="3">
        <v>0</v>
      </c>
      <c r="O19" s="3">
        <v>24000</v>
      </c>
      <c r="P19" s="3">
        <v>0</v>
      </c>
      <c r="Q19" s="3">
        <v>1000</v>
      </c>
      <c r="R19" s="3">
        <v>0</v>
      </c>
      <c r="S19" s="3">
        <v>0</v>
      </c>
      <c r="T19" s="3">
        <v>9000</v>
      </c>
      <c r="U19" s="3">
        <v>0</v>
      </c>
      <c r="V19" s="3">
        <v>24000</v>
      </c>
      <c r="W19" s="3">
        <v>0</v>
      </c>
      <c r="X19" s="3">
        <v>1000</v>
      </c>
      <c r="Y19" s="3">
        <v>98000</v>
      </c>
      <c r="Z19" s="26" t="s">
        <v>109</v>
      </c>
    </row>
    <row r="20" spans="1:26" ht="15.9" customHeight="1">
      <c r="A20" s="4"/>
      <c r="B20" s="53" t="s">
        <v>1379</v>
      </c>
      <c r="C20" s="71"/>
      <c r="D20" s="26" t="s">
        <v>123</v>
      </c>
      <c r="E20" s="3">
        <v>0</v>
      </c>
      <c r="F20" s="3">
        <v>0</v>
      </c>
      <c r="G20" s="3">
        <v>0</v>
      </c>
      <c r="H20" s="3">
        <v>4000</v>
      </c>
      <c r="I20" s="3">
        <v>0</v>
      </c>
      <c r="J20" s="3">
        <v>1000</v>
      </c>
      <c r="K20" s="3">
        <v>9000</v>
      </c>
      <c r="L20" s="3">
        <v>0</v>
      </c>
      <c r="M20" s="3">
        <v>0</v>
      </c>
      <c r="N20" s="3">
        <v>0</v>
      </c>
      <c r="O20" s="3">
        <v>18000</v>
      </c>
      <c r="P20" s="3">
        <v>0</v>
      </c>
      <c r="Q20" s="3">
        <v>0</v>
      </c>
      <c r="R20" s="3">
        <v>0</v>
      </c>
      <c r="S20" s="3">
        <v>0</v>
      </c>
      <c r="T20" s="3">
        <v>0</v>
      </c>
      <c r="U20" s="3">
        <v>0</v>
      </c>
      <c r="V20" s="3">
        <v>5000</v>
      </c>
      <c r="W20" s="3">
        <v>0</v>
      </c>
      <c r="X20" s="3">
        <v>0</v>
      </c>
      <c r="Y20" s="3">
        <v>0</v>
      </c>
      <c r="Z20" s="26" t="s">
        <v>123</v>
      </c>
    </row>
    <row r="21" spans="1:26" ht="15">
      <c r="A21" s="4"/>
      <c r="B21" s="53" t="s">
        <v>969</v>
      </c>
      <c r="C21" s="53"/>
      <c r="D21" s="26" t="s">
        <v>137</v>
      </c>
      <c r="E21" s="3">
        <v>1000</v>
      </c>
      <c r="F21" s="3">
        <v>0</v>
      </c>
      <c r="G21" s="3">
        <v>-48000</v>
      </c>
      <c r="H21" s="3">
        <v>-3000</v>
      </c>
      <c r="I21" s="3">
        <v>0</v>
      </c>
      <c r="J21" s="3">
        <v>-24000</v>
      </c>
      <c r="K21" s="3">
        <v>-74000</v>
      </c>
      <c r="L21" s="3">
        <v>0</v>
      </c>
      <c r="M21" s="3">
        <v>0</v>
      </c>
      <c r="N21" s="3">
        <v>-44000</v>
      </c>
      <c r="O21" s="3">
        <v>-10000</v>
      </c>
      <c r="P21" s="3">
        <v>0</v>
      </c>
      <c r="Q21" s="3">
        <v>-41000</v>
      </c>
      <c r="R21" s="3">
        <v>-25000</v>
      </c>
      <c r="S21" s="3">
        <v>0</v>
      </c>
      <c r="T21" s="3">
        <v>-19000</v>
      </c>
      <c r="U21" s="3">
        <v>-103000</v>
      </c>
      <c r="V21" s="3">
        <v>-26000</v>
      </c>
      <c r="W21" s="3">
        <v>0</v>
      </c>
      <c r="X21" s="3">
        <v>-36000</v>
      </c>
      <c r="Y21" s="3">
        <v>-24000</v>
      </c>
      <c r="Z21" s="26" t="s">
        <v>137</v>
      </c>
    </row>
    <row r="22" spans="1:26" ht="15">
      <c r="A22" s="4"/>
      <c r="B22" s="54" t="s">
        <v>1618</v>
      </c>
      <c r="C22" s="54"/>
      <c r="D22" s="28" t="s">
        <v>143</v>
      </c>
      <c r="E22" s="23">
        <v>2000</v>
      </c>
      <c r="F22" s="23">
        <v>0</v>
      </c>
      <c r="G22" s="23">
        <v>-48000</v>
      </c>
      <c r="H22" s="23">
        <v>9000</v>
      </c>
      <c r="I22" s="23">
        <v>0</v>
      </c>
      <c r="J22" s="23">
        <v>-14000</v>
      </c>
      <c r="K22" s="23">
        <v>-51000</v>
      </c>
      <c r="L22" s="23">
        <v>0</v>
      </c>
      <c r="M22" s="23">
        <v>0</v>
      </c>
      <c r="N22" s="23">
        <v>-44000</v>
      </c>
      <c r="O22" s="23">
        <v>26000</v>
      </c>
      <c r="P22" s="23">
        <v>0</v>
      </c>
      <c r="Q22" s="23">
        <v>-36000</v>
      </c>
      <c r="R22" s="23">
        <v>-25000</v>
      </c>
      <c r="S22" s="23">
        <v>0</v>
      </c>
      <c r="T22" s="23">
        <v>4000</v>
      </c>
      <c r="U22" s="23">
        <v>-103000</v>
      </c>
      <c r="V22" s="23">
        <v>212000</v>
      </c>
      <c r="W22" s="23">
        <v>1000</v>
      </c>
      <c r="X22" s="23">
        <v>-33000</v>
      </c>
      <c r="Y22" s="23">
        <v>73000</v>
      </c>
      <c r="Z22" s="28" t="s">
        <v>143</v>
      </c>
    </row>
  </sheetData>
  <mergeCells count="37">
    <mergeCell ref="B19:C19"/>
    <mergeCell ref="B20:C20"/>
    <mergeCell ref="B21:C21"/>
    <mergeCell ref="B22:C22"/>
    <mergeCell ref="W14:W15"/>
    <mergeCell ref="H14:H15"/>
    <mergeCell ref="I14:I15"/>
    <mergeCell ref="J14:J15"/>
    <mergeCell ref="X14:X15"/>
    <mergeCell ref="Y14:Y15"/>
    <mergeCell ref="B17:C17"/>
    <mergeCell ref="B18:C18"/>
    <mergeCell ref="Q14:Q15"/>
    <mergeCell ref="R14:R15"/>
    <mergeCell ref="S14:T14"/>
    <mergeCell ref="U14:U15"/>
    <mergeCell ref="V14:V15"/>
    <mergeCell ref="K14:K15"/>
    <mergeCell ref="L14:M14"/>
    <mergeCell ref="N14:N15"/>
    <mergeCell ref="O14:O15"/>
    <mergeCell ref="P14:P15"/>
    <mergeCell ref="E14:F14"/>
    <mergeCell ref="G14:G15"/>
    <mergeCell ref="L12:R12"/>
    <mergeCell ref="S12:Y12"/>
    <mergeCell ref="E13:H13"/>
    <mergeCell ref="I13:K13"/>
    <mergeCell ref="L13:O13"/>
    <mergeCell ref="P13:R13"/>
    <mergeCell ref="S13:V13"/>
    <mergeCell ref="W13:Y13"/>
    <mergeCell ref="A1:C1"/>
    <mergeCell ref="A2:C2"/>
    <mergeCell ref="D4:E4"/>
    <mergeCell ref="B10:H10"/>
    <mergeCell ref="E12:K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'@lists'!$A$85:$B$85</xm:f>
          </x14:formula1>
          <xm:sqref>C8</xm:sqref>
        </x14:dataValidation>
      </x14:dataValidations>
    </ext>
  </extLst>
</worksheet>
</file>

<file path=xl/worksheets/sheet85.xml><?xml version="1.0" encoding="utf-8"?>
<worksheet xmlns="http://schemas.openxmlformats.org/spreadsheetml/2006/main" xmlns:r="http://schemas.openxmlformats.org/officeDocument/2006/relationships">
  <sheetPr>
    <outlinePr summaryBelow="0" summaryRight="0"/>
  </sheetPr>
  <dimension ref="A1:AB19"/>
  <sheetViews>
    <sheetView workbookViewId="0"/>
  </sheetViews>
  <sheetFormatPr defaultColWidth="11.44140625" defaultRowHeight="13.2"/>
  <cols>
    <col min="1" max="1" width="2.88671875" customWidth="1"/>
    <col min="2" max="2" width="37.88671875" customWidth="1"/>
    <col min="3" max="3" width="8.33203125" customWidth="1"/>
    <col min="4" max="27" width="16.33203125" customWidth="1"/>
    <col min="28" max="28" width="8.33203125" customWidth="1"/>
  </cols>
  <sheetData>
    <row r="1" spans="1:28" ht="15">
      <c r="A1" s="47" t="s">
        <v>862</v>
      </c>
      <c r="B1" s="48"/>
      <c r="C1" s="48"/>
      <c r="D1" s="4"/>
      <c r="E1" s="4"/>
      <c r="F1" s="4"/>
      <c r="G1" s="4"/>
      <c r="H1" s="4"/>
      <c r="I1" s="4"/>
      <c r="J1" s="4"/>
      <c r="K1" s="4"/>
      <c r="L1" s="4"/>
      <c r="M1" s="4"/>
      <c r="N1" s="4"/>
      <c r="O1" s="4"/>
      <c r="P1" s="4"/>
      <c r="Q1" s="4"/>
      <c r="R1" s="4"/>
      <c r="S1" s="4"/>
      <c r="T1" s="4"/>
      <c r="U1" s="4"/>
      <c r="V1" s="4"/>
      <c r="W1" s="4"/>
      <c r="X1" s="4"/>
      <c r="Y1" s="4"/>
      <c r="Z1" s="4"/>
      <c r="AA1" s="4"/>
      <c r="AB1" s="4"/>
    </row>
    <row r="2" spans="1:28" ht="15">
      <c r="A2" s="47" t="s">
        <v>1043</v>
      </c>
      <c r="B2" s="48"/>
      <c r="C2" s="48"/>
      <c r="D2" s="4"/>
      <c r="E2" s="4"/>
      <c r="F2" s="4"/>
      <c r="G2" s="4"/>
      <c r="H2" s="4"/>
      <c r="I2" s="4"/>
      <c r="J2" s="4"/>
      <c r="K2" s="4"/>
      <c r="L2" s="4"/>
      <c r="M2" s="4"/>
      <c r="N2" s="4"/>
      <c r="O2" s="4"/>
      <c r="P2" s="4"/>
      <c r="Q2" s="4"/>
      <c r="R2" s="4"/>
      <c r="S2" s="4"/>
      <c r="T2" s="4"/>
      <c r="U2" s="4"/>
      <c r="V2" s="4"/>
      <c r="W2" s="4"/>
      <c r="X2" s="4"/>
      <c r="Y2" s="4"/>
      <c r="Z2" s="4"/>
      <c r="AA2" s="4"/>
      <c r="AB2" s="4"/>
    </row>
    <row r="3" spans="1:28" ht="14.1" customHeight="1">
      <c r="A3" s="4"/>
      <c r="B3" s="4"/>
      <c r="C3" s="4"/>
      <c r="D3" s="4"/>
      <c r="E3" s="4"/>
      <c r="F3" s="4"/>
      <c r="G3" s="4"/>
      <c r="H3" s="4"/>
      <c r="I3" s="4"/>
      <c r="J3" s="4"/>
      <c r="K3" s="4"/>
      <c r="L3" s="4"/>
      <c r="M3" s="4"/>
      <c r="N3" s="4"/>
      <c r="O3" s="4"/>
      <c r="P3" s="4"/>
      <c r="Q3" s="4"/>
      <c r="R3" s="4"/>
      <c r="S3" s="4"/>
      <c r="T3" s="4"/>
      <c r="U3" s="4"/>
      <c r="V3" s="4"/>
      <c r="W3" s="4"/>
      <c r="X3" s="4"/>
      <c r="Y3" s="4"/>
      <c r="Z3" s="4"/>
      <c r="AA3" s="4"/>
      <c r="AB3" s="4"/>
    </row>
    <row r="4" spans="1:28" ht="15">
      <c r="A4" s="14"/>
      <c r="B4" s="18" t="s">
        <v>842</v>
      </c>
      <c r="C4" s="24" t="s">
        <v>69</v>
      </c>
      <c r="D4" s="49" t="str">
        <f>IF(C4&lt;&gt;"",VLOOKUP(C4,'@Entities'!A2:B71,2,0),"")</f>
        <v>בנק הפועלים בע"מ</v>
      </c>
      <c r="E4" s="50"/>
      <c r="F4" s="4"/>
      <c r="G4" s="4"/>
      <c r="H4" s="4"/>
      <c r="I4" s="4"/>
      <c r="J4" s="4"/>
      <c r="K4" s="4"/>
      <c r="L4" s="4"/>
      <c r="M4" s="4"/>
      <c r="N4" s="4"/>
      <c r="O4" s="4"/>
      <c r="P4" s="4"/>
      <c r="Q4" s="4"/>
      <c r="R4" s="4"/>
      <c r="S4" s="4"/>
      <c r="T4" s="4"/>
      <c r="U4" s="4"/>
      <c r="V4" s="4"/>
      <c r="W4" s="4"/>
      <c r="X4" s="4"/>
      <c r="Y4" s="4"/>
      <c r="Z4" s="4"/>
      <c r="AA4" s="4"/>
      <c r="AB4" s="4"/>
    </row>
    <row r="5" spans="1:28" ht="15">
      <c r="A5" s="11"/>
      <c r="B5" s="11" t="s">
        <v>2104</v>
      </c>
      <c r="C5" s="9">
        <v>43465</v>
      </c>
      <c r="D5" s="4"/>
      <c r="E5" s="4"/>
      <c r="F5" s="4"/>
      <c r="G5" s="4"/>
      <c r="H5" s="4"/>
      <c r="I5" s="4"/>
      <c r="J5" s="4"/>
      <c r="K5" s="4"/>
      <c r="L5" s="4"/>
      <c r="M5" s="4"/>
      <c r="N5" s="4"/>
      <c r="O5" s="4"/>
      <c r="P5" s="4"/>
      <c r="Q5" s="4"/>
      <c r="R5" s="4"/>
      <c r="S5" s="4"/>
      <c r="T5" s="4"/>
      <c r="U5" s="4"/>
      <c r="V5" s="4"/>
      <c r="W5" s="4"/>
      <c r="X5" s="4"/>
      <c r="Y5" s="4"/>
      <c r="Z5" s="4"/>
      <c r="AA5" s="4"/>
      <c r="AB5" s="4"/>
    </row>
    <row r="6" spans="1:28" ht="15">
      <c r="A6" s="11"/>
      <c r="B6" s="20" t="str">
        <f>"סוג מטבע"&amp;IF(C6="ILS","אלפי ש""""ח","")</f>
        <v>סוג מטבעאלפי ש""ח</v>
      </c>
      <c r="C6" s="25" t="s">
        <v>556</v>
      </c>
      <c r="D6" s="4"/>
      <c r="E6" s="4"/>
      <c r="F6" s="4"/>
      <c r="G6" s="4"/>
      <c r="H6" s="4"/>
      <c r="I6" s="4"/>
      <c r="J6" s="4"/>
      <c r="K6" s="4"/>
      <c r="L6" s="4"/>
      <c r="M6" s="4"/>
      <c r="N6" s="4"/>
      <c r="O6" s="4"/>
      <c r="P6" s="4"/>
      <c r="Q6" s="4"/>
      <c r="R6" s="4"/>
      <c r="S6" s="4"/>
      <c r="T6" s="4"/>
      <c r="U6" s="4"/>
      <c r="V6" s="4"/>
      <c r="W6" s="4"/>
      <c r="X6" s="4"/>
      <c r="Y6" s="4"/>
      <c r="Z6" s="4"/>
      <c r="AA6" s="4"/>
      <c r="AB6" s="4"/>
    </row>
    <row r="7" spans="1:28" ht="15.9" customHeight="1">
      <c r="A7" s="15"/>
      <c r="B7" s="15"/>
      <c r="C7" s="10"/>
      <c r="D7" s="4"/>
      <c r="E7" s="4"/>
      <c r="F7" s="4"/>
      <c r="G7" s="4"/>
      <c r="H7" s="4"/>
      <c r="I7" s="4"/>
      <c r="J7" s="4"/>
      <c r="K7" s="4"/>
      <c r="L7" s="4"/>
      <c r="M7" s="4"/>
      <c r="N7" s="4"/>
      <c r="O7" s="4"/>
      <c r="P7" s="4"/>
      <c r="Q7" s="4"/>
      <c r="R7" s="4"/>
      <c r="S7" s="4"/>
      <c r="T7" s="4"/>
      <c r="U7" s="4"/>
      <c r="V7" s="4"/>
      <c r="W7" s="4"/>
      <c r="X7" s="4"/>
      <c r="Y7" s="4"/>
      <c r="Z7" s="4"/>
      <c r="AA7" s="4"/>
      <c r="AB7" s="4"/>
    </row>
    <row r="8" spans="1:28" ht="15">
      <c r="A8" s="16"/>
      <c r="B8" s="16" t="s">
        <v>1497</v>
      </c>
      <c r="C8" s="22" t="str">
        <f>B11</f>
        <v>630-91</v>
      </c>
      <c r="D8" s="4"/>
      <c r="E8" s="4"/>
      <c r="F8" s="4"/>
      <c r="G8" s="4"/>
      <c r="H8" s="4"/>
      <c r="I8" s="4"/>
      <c r="J8" s="4"/>
      <c r="K8" s="4"/>
      <c r="L8" s="4"/>
      <c r="M8" s="4"/>
      <c r="N8" s="4"/>
      <c r="O8" s="4"/>
      <c r="P8" s="4"/>
      <c r="Q8" s="4"/>
      <c r="R8" s="4"/>
      <c r="S8" s="4"/>
      <c r="T8" s="4"/>
      <c r="U8" s="4"/>
      <c r="V8" s="4"/>
      <c r="W8" s="4"/>
      <c r="X8" s="4"/>
      <c r="Y8" s="4"/>
      <c r="Z8" s="4"/>
      <c r="AA8" s="4"/>
      <c r="AB8" s="4"/>
    </row>
    <row r="9" spans="1:28" ht="14.1" customHeight="1">
      <c r="A9" s="4"/>
      <c r="B9" s="4"/>
      <c r="C9" s="4"/>
      <c r="D9" s="4"/>
      <c r="E9" s="4"/>
      <c r="F9" s="4"/>
      <c r="G9" s="4"/>
      <c r="H9" s="4"/>
      <c r="I9" s="4"/>
      <c r="J9" s="4"/>
      <c r="K9" s="4"/>
      <c r="L9" s="4"/>
      <c r="M9" s="4"/>
      <c r="N9" s="4"/>
      <c r="O9" s="4"/>
      <c r="P9" s="4"/>
      <c r="Q9" s="4"/>
      <c r="R9" s="4"/>
      <c r="S9" s="4"/>
      <c r="T9" s="4"/>
      <c r="U9" s="4"/>
      <c r="V9" s="4"/>
      <c r="W9" s="4"/>
      <c r="X9" s="4"/>
      <c r="Y9" s="4"/>
      <c r="Z9" s="4"/>
      <c r="AA9" s="4"/>
      <c r="AB9" s="4"/>
    </row>
    <row r="10" spans="1:28" ht="18" customHeight="1">
      <c r="A10" s="4"/>
      <c r="B10" s="77" t="s">
        <v>329</v>
      </c>
      <c r="C10" s="48"/>
      <c r="D10" s="48"/>
      <c r="E10" s="48"/>
      <c r="F10" s="48"/>
      <c r="G10" s="48"/>
      <c r="H10" s="73"/>
      <c r="I10" s="4"/>
      <c r="J10" s="4"/>
      <c r="K10" s="4"/>
      <c r="L10" s="4"/>
      <c r="M10" s="4"/>
      <c r="N10" s="4"/>
      <c r="O10" s="4"/>
      <c r="P10" s="4"/>
      <c r="Q10" s="4"/>
      <c r="R10" s="4"/>
      <c r="S10" s="4"/>
      <c r="T10" s="4"/>
      <c r="U10" s="4"/>
      <c r="V10" s="4"/>
      <c r="W10" s="4"/>
      <c r="X10" s="4"/>
      <c r="Y10" s="4"/>
      <c r="Z10" s="4"/>
      <c r="AA10" s="4"/>
      <c r="AB10" s="4"/>
    </row>
    <row r="11" spans="1:28" ht="15">
      <c r="A11" s="4"/>
      <c r="B11" s="1" t="s">
        <v>328</v>
      </c>
      <c r="C11" s="4"/>
      <c r="D11" s="4"/>
      <c r="E11" s="4"/>
      <c r="F11" s="4"/>
      <c r="G11" s="4"/>
      <c r="H11" s="4"/>
      <c r="I11" s="4"/>
      <c r="J11" s="4"/>
      <c r="K11" s="4"/>
      <c r="L11" s="4"/>
      <c r="M11" s="4"/>
      <c r="N11" s="4"/>
      <c r="O11" s="4"/>
      <c r="P11" s="4"/>
      <c r="Q11" s="4"/>
      <c r="R11" s="4"/>
      <c r="S11" s="4"/>
      <c r="T11" s="4"/>
      <c r="U11" s="4"/>
      <c r="V11" s="4"/>
      <c r="W11" s="4"/>
      <c r="X11" s="4"/>
      <c r="Y11" s="4"/>
      <c r="Z11" s="4"/>
      <c r="AA11" s="4"/>
      <c r="AB11" s="4"/>
    </row>
    <row r="12" spans="1:28" ht="15">
      <c r="A12" s="4"/>
      <c r="B12" s="4"/>
      <c r="C12" s="4"/>
      <c r="D12" s="58" t="s">
        <v>2127</v>
      </c>
      <c r="E12" s="59"/>
      <c r="F12" s="59"/>
      <c r="G12" s="59"/>
      <c r="H12" s="59"/>
      <c r="I12" s="59"/>
      <c r="J12" s="59"/>
      <c r="K12" s="58"/>
      <c r="L12" s="58" t="s">
        <v>2098</v>
      </c>
      <c r="M12" s="59"/>
      <c r="N12" s="59"/>
      <c r="O12" s="59"/>
      <c r="P12" s="59"/>
      <c r="Q12" s="59"/>
      <c r="R12" s="59"/>
      <c r="S12" s="58"/>
      <c r="T12" s="58" t="s">
        <v>1334</v>
      </c>
      <c r="U12" s="59"/>
      <c r="V12" s="59"/>
      <c r="W12" s="59"/>
      <c r="X12" s="59"/>
      <c r="Y12" s="59"/>
      <c r="Z12" s="59"/>
      <c r="AA12" s="58"/>
      <c r="AB12" s="4"/>
    </row>
    <row r="13" spans="1:28" ht="15">
      <c r="A13" s="4"/>
      <c r="B13" s="4"/>
      <c r="C13" s="4"/>
      <c r="D13" s="58" t="s">
        <v>1445</v>
      </c>
      <c r="E13" s="59"/>
      <c r="F13" s="59"/>
      <c r="G13" s="58"/>
      <c r="H13" s="58" t="s">
        <v>1545</v>
      </c>
      <c r="I13" s="58"/>
      <c r="J13" s="58" t="s">
        <v>749</v>
      </c>
      <c r="K13" s="58"/>
      <c r="L13" s="58" t="s">
        <v>1445</v>
      </c>
      <c r="M13" s="59"/>
      <c r="N13" s="59"/>
      <c r="O13" s="58"/>
      <c r="P13" s="58" t="s">
        <v>1545</v>
      </c>
      <c r="Q13" s="58"/>
      <c r="R13" s="58" t="s">
        <v>749</v>
      </c>
      <c r="S13" s="58"/>
      <c r="T13" s="58" t="s">
        <v>1445</v>
      </c>
      <c r="U13" s="59"/>
      <c r="V13" s="59"/>
      <c r="W13" s="58"/>
      <c r="X13" s="58" t="s">
        <v>1545</v>
      </c>
      <c r="Y13" s="58"/>
      <c r="Z13" s="58" t="s">
        <v>749</v>
      </c>
      <c r="AA13" s="58"/>
      <c r="AB13" s="4"/>
    </row>
    <row r="14" spans="1:28" ht="15">
      <c r="A14" s="4"/>
      <c r="B14" s="4"/>
      <c r="C14" s="4"/>
      <c r="D14" s="58" t="s">
        <v>900</v>
      </c>
      <c r="E14" s="58"/>
      <c r="F14" s="58" t="s">
        <v>749</v>
      </c>
      <c r="G14" s="58"/>
      <c r="H14" s="58" t="s">
        <v>1714</v>
      </c>
      <c r="I14" s="58" t="s">
        <v>1487</v>
      </c>
      <c r="J14" s="58" t="s">
        <v>1714</v>
      </c>
      <c r="K14" s="58" t="s">
        <v>1487</v>
      </c>
      <c r="L14" s="58" t="s">
        <v>900</v>
      </c>
      <c r="M14" s="58"/>
      <c r="N14" s="58" t="s">
        <v>749</v>
      </c>
      <c r="O14" s="58"/>
      <c r="P14" s="58" t="s">
        <v>1714</v>
      </c>
      <c r="Q14" s="58" t="s">
        <v>1487</v>
      </c>
      <c r="R14" s="58" t="s">
        <v>1714</v>
      </c>
      <c r="S14" s="58" t="s">
        <v>1487</v>
      </c>
      <c r="T14" s="58" t="s">
        <v>900</v>
      </c>
      <c r="U14" s="58"/>
      <c r="V14" s="58" t="s">
        <v>749</v>
      </c>
      <c r="W14" s="58"/>
      <c r="X14" s="58" t="s">
        <v>1714</v>
      </c>
      <c r="Y14" s="58" t="s">
        <v>1487</v>
      </c>
      <c r="Z14" s="58" t="s">
        <v>1714</v>
      </c>
      <c r="AA14" s="58" t="s">
        <v>1487</v>
      </c>
      <c r="AB14" s="4"/>
    </row>
    <row r="15" spans="1:28" ht="15">
      <c r="A15" s="4"/>
      <c r="B15" s="4"/>
      <c r="C15" s="4"/>
      <c r="D15" s="31" t="s">
        <v>1714</v>
      </c>
      <c r="E15" s="31" t="s">
        <v>1487</v>
      </c>
      <c r="F15" s="31" t="s">
        <v>1714</v>
      </c>
      <c r="G15" s="31" t="s">
        <v>1487</v>
      </c>
      <c r="H15" s="58"/>
      <c r="I15" s="58"/>
      <c r="J15" s="58"/>
      <c r="K15" s="58"/>
      <c r="L15" s="31" t="s">
        <v>1714</v>
      </c>
      <c r="M15" s="31" t="s">
        <v>1487</v>
      </c>
      <c r="N15" s="31" t="s">
        <v>1714</v>
      </c>
      <c r="O15" s="31" t="s">
        <v>1487</v>
      </c>
      <c r="P15" s="58"/>
      <c r="Q15" s="58"/>
      <c r="R15" s="58"/>
      <c r="S15" s="58"/>
      <c r="T15" s="31" t="s">
        <v>1714</v>
      </c>
      <c r="U15" s="31" t="s">
        <v>1487</v>
      </c>
      <c r="V15" s="31" t="s">
        <v>1714</v>
      </c>
      <c r="W15" s="31" t="s">
        <v>1487</v>
      </c>
      <c r="X15" s="58"/>
      <c r="Y15" s="58"/>
      <c r="Z15" s="58"/>
      <c r="AA15" s="58"/>
      <c r="AB15" s="4"/>
    </row>
    <row r="16" spans="1:28" ht="14.1" customHeight="1">
      <c r="A16" s="4"/>
      <c r="B16" s="4"/>
      <c r="C16" s="4"/>
      <c r="D16" s="35" t="s">
        <v>51</v>
      </c>
      <c r="E16" s="35" t="s">
        <v>87</v>
      </c>
      <c r="F16" s="35" t="s">
        <v>109</v>
      </c>
      <c r="G16" s="35" t="s">
        <v>123</v>
      </c>
      <c r="H16" s="35" t="s">
        <v>137</v>
      </c>
      <c r="I16" s="35" t="s">
        <v>143</v>
      </c>
      <c r="J16" s="35" t="s">
        <v>348</v>
      </c>
      <c r="K16" s="35" t="s">
        <v>349</v>
      </c>
      <c r="L16" s="35" t="s">
        <v>51</v>
      </c>
      <c r="M16" s="35" t="s">
        <v>87</v>
      </c>
      <c r="N16" s="35" t="s">
        <v>109</v>
      </c>
      <c r="O16" s="35" t="s">
        <v>123</v>
      </c>
      <c r="P16" s="35" t="s">
        <v>137</v>
      </c>
      <c r="Q16" s="35" t="s">
        <v>143</v>
      </c>
      <c r="R16" s="35" t="s">
        <v>348</v>
      </c>
      <c r="S16" s="35" t="s">
        <v>349</v>
      </c>
      <c r="T16" s="35" t="s">
        <v>51</v>
      </c>
      <c r="U16" s="35" t="s">
        <v>87</v>
      </c>
      <c r="V16" s="35" t="s">
        <v>109</v>
      </c>
      <c r="W16" s="35" t="s">
        <v>123</v>
      </c>
      <c r="X16" s="35" t="s">
        <v>137</v>
      </c>
      <c r="Y16" s="35" t="s">
        <v>143</v>
      </c>
      <c r="Z16" s="35" t="s">
        <v>348</v>
      </c>
      <c r="AA16" s="35" t="s">
        <v>349</v>
      </c>
      <c r="AB16" s="4"/>
    </row>
    <row r="17" spans="1:28" ht="15">
      <c r="A17" s="4"/>
      <c r="B17" s="17" t="s">
        <v>898</v>
      </c>
      <c r="C17" s="35" t="s">
        <v>51</v>
      </c>
      <c r="D17" s="3"/>
      <c r="E17" s="3"/>
      <c r="F17" s="3"/>
      <c r="G17" s="3"/>
      <c r="H17" s="3">
        <v>42000</v>
      </c>
      <c r="I17" s="3">
        <v>19</v>
      </c>
      <c r="J17" s="3"/>
      <c r="K17" s="3"/>
      <c r="L17" s="3"/>
      <c r="M17" s="3"/>
      <c r="N17" s="3"/>
      <c r="O17" s="3"/>
      <c r="P17" s="3">
        <v>35000</v>
      </c>
      <c r="Q17" s="3">
        <v>17</v>
      </c>
      <c r="R17" s="3"/>
      <c r="S17" s="3"/>
      <c r="T17" s="3"/>
      <c r="U17" s="3"/>
      <c r="V17" s="3"/>
      <c r="W17" s="3"/>
      <c r="X17" s="3">
        <v>89000</v>
      </c>
      <c r="Y17" s="3">
        <v>17</v>
      </c>
      <c r="Z17" s="3"/>
      <c r="AA17" s="3"/>
      <c r="AB17" s="35" t="s">
        <v>51</v>
      </c>
    </row>
    <row r="18" spans="1:28" ht="15">
      <c r="A18" s="4"/>
      <c r="B18" s="17" t="s">
        <v>932</v>
      </c>
      <c r="C18" s="35" t="s">
        <v>87</v>
      </c>
      <c r="D18" s="3"/>
      <c r="E18" s="3"/>
      <c r="F18" s="3"/>
      <c r="G18" s="3"/>
      <c r="H18" s="3">
        <v>6000</v>
      </c>
      <c r="I18" s="3">
        <v>9</v>
      </c>
      <c r="J18" s="3"/>
      <c r="K18" s="3"/>
      <c r="L18" s="3"/>
      <c r="M18" s="3"/>
      <c r="N18" s="3"/>
      <c r="O18" s="3"/>
      <c r="P18" s="3">
        <v>9000</v>
      </c>
      <c r="Q18" s="3">
        <v>10</v>
      </c>
      <c r="R18" s="3"/>
      <c r="S18" s="3"/>
      <c r="T18" s="3"/>
      <c r="U18" s="3"/>
      <c r="V18" s="3"/>
      <c r="W18" s="3"/>
      <c r="X18" s="3">
        <v>14000</v>
      </c>
      <c r="Y18" s="3">
        <v>10</v>
      </c>
      <c r="Z18" s="3"/>
      <c r="AA18" s="3"/>
      <c r="AB18" s="35" t="s">
        <v>87</v>
      </c>
    </row>
    <row r="19" spans="1:28" ht="15">
      <c r="A19" s="4"/>
      <c r="B19" s="13" t="s">
        <v>897</v>
      </c>
      <c r="C19" s="19" t="s">
        <v>109</v>
      </c>
      <c r="D19" s="23"/>
      <c r="E19" s="23"/>
      <c r="F19" s="23"/>
      <c r="G19" s="23"/>
      <c r="H19" s="23">
        <v>0</v>
      </c>
      <c r="I19" s="23">
        <v>0</v>
      </c>
      <c r="J19" s="23"/>
      <c r="K19" s="23"/>
      <c r="L19" s="23"/>
      <c r="M19" s="23"/>
      <c r="N19" s="23"/>
      <c r="O19" s="23"/>
      <c r="P19" s="23">
        <v>0</v>
      </c>
      <c r="Q19" s="23">
        <v>0</v>
      </c>
      <c r="R19" s="23"/>
      <c r="S19" s="23"/>
      <c r="T19" s="23"/>
      <c r="U19" s="23"/>
      <c r="V19" s="23"/>
      <c r="W19" s="23"/>
      <c r="X19" s="23">
        <v>0</v>
      </c>
      <c r="Y19" s="23">
        <v>0</v>
      </c>
      <c r="Z19" s="23"/>
      <c r="AA19" s="23"/>
      <c r="AB19" s="19" t="s">
        <v>109</v>
      </c>
    </row>
  </sheetData>
  <mergeCells count="34">
    <mergeCell ref="Y14:Y15"/>
    <mergeCell ref="Z14:Z15"/>
    <mergeCell ref="AA14:AA15"/>
    <mergeCell ref="R14:R15"/>
    <mergeCell ref="S14:S15"/>
    <mergeCell ref="T14:U14"/>
    <mergeCell ref="V14:W14"/>
    <mergeCell ref="X14:X15"/>
    <mergeCell ref="K14:K15"/>
    <mergeCell ref="L14:M14"/>
    <mergeCell ref="N14:O14"/>
    <mergeCell ref="P14:P15"/>
    <mergeCell ref="Q14:Q15"/>
    <mergeCell ref="D14:E14"/>
    <mergeCell ref="F14:G14"/>
    <mergeCell ref="H14:H15"/>
    <mergeCell ref="I14:I15"/>
    <mergeCell ref="J14:J15"/>
    <mergeCell ref="L12:S12"/>
    <mergeCell ref="T12:AA12"/>
    <mergeCell ref="D13:G13"/>
    <mergeCell ref="H13:I13"/>
    <mergeCell ref="J13:K13"/>
    <mergeCell ref="L13:O13"/>
    <mergeCell ref="P13:Q13"/>
    <mergeCell ref="R13:S13"/>
    <mergeCell ref="T13:W13"/>
    <mergeCell ref="X13:Y13"/>
    <mergeCell ref="Z13:AA13"/>
    <mergeCell ref="A1:C1"/>
    <mergeCell ref="A2:C2"/>
    <mergeCell ref="D4:E4"/>
    <mergeCell ref="B10:H10"/>
    <mergeCell ref="D12:K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'@lists'!$A$86:$B$86</xm:f>
          </x14:formula1>
          <xm:sqref>C8</xm:sqref>
        </x14:dataValidation>
      </x14:dataValidations>
    </ext>
  </extLst>
</worksheet>
</file>

<file path=xl/worksheets/sheet86.xml><?xml version="1.0" encoding="utf-8"?>
<worksheet xmlns="http://schemas.openxmlformats.org/spreadsheetml/2006/main" xmlns:r="http://schemas.openxmlformats.org/officeDocument/2006/relationships">
  <sheetPr>
    <outlinePr summaryBelow="0" summaryRight="0"/>
  </sheetPr>
  <dimension ref="A1:K23"/>
  <sheetViews>
    <sheetView workbookViewId="0"/>
  </sheetViews>
  <sheetFormatPr defaultColWidth="11.44140625" defaultRowHeight="13.2"/>
  <cols>
    <col min="1" max="1" width="2.88671875" customWidth="1"/>
    <col min="2" max="2" width="10.88671875" customWidth="1"/>
    <col min="3" max="3" width="43" customWidth="1"/>
    <col min="4" max="4" width="8.33203125" customWidth="1"/>
    <col min="5" max="10" width="21.5546875" customWidth="1"/>
    <col min="11" max="11" width="8.33203125" customWidth="1"/>
  </cols>
  <sheetData>
    <row r="1" spans="1:11" ht="15">
      <c r="A1" s="47" t="s">
        <v>862</v>
      </c>
      <c r="B1" s="48"/>
      <c r="C1" s="48"/>
      <c r="D1" s="4"/>
      <c r="E1" s="4"/>
      <c r="F1" s="4"/>
      <c r="G1" s="4"/>
      <c r="H1" s="4"/>
      <c r="I1" s="4"/>
      <c r="J1" s="4"/>
      <c r="K1" s="4"/>
    </row>
    <row r="2" spans="1:11" ht="15">
      <c r="A2" s="47" t="s">
        <v>1043</v>
      </c>
      <c r="B2" s="48"/>
      <c r="C2" s="48"/>
      <c r="D2" s="4"/>
      <c r="E2" s="4"/>
      <c r="F2" s="4"/>
      <c r="G2" s="4"/>
      <c r="H2" s="4"/>
      <c r="I2" s="4"/>
      <c r="J2" s="4"/>
      <c r="K2" s="4"/>
    </row>
    <row r="3" spans="1:11" ht="14.1" customHeight="1">
      <c r="A3" s="4"/>
      <c r="B3" s="4"/>
      <c r="C3" s="4"/>
      <c r="D3" s="4"/>
      <c r="E3" s="4"/>
      <c r="F3" s="4"/>
      <c r="G3" s="4"/>
      <c r="H3" s="4"/>
      <c r="I3" s="4"/>
      <c r="J3" s="4"/>
      <c r="K3" s="4"/>
    </row>
    <row r="4" spans="1:11" ht="15">
      <c r="A4" s="14"/>
      <c r="B4" s="18" t="s">
        <v>842</v>
      </c>
      <c r="C4" s="24" t="s">
        <v>69</v>
      </c>
      <c r="D4" s="49" t="str">
        <f>IF(C4&lt;&gt;"",VLOOKUP(C4,'@Entities'!A2:B71,2,0),"")</f>
        <v>בנק הפועלים בע"מ</v>
      </c>
      <c r="E4" s="50"/>
      <c r="F4" s="4"/>
      <c r="G4" s="4"/>
      <c r="H4" s="4"/>
      <c r="I4" s="4"/>
      <c r="J4" s="4"/>
      <c r="K4" s="4"/>
    </row>
    <row r="5" spans="1:11" ht="15">
      <c r="A5" s="11"/>
      <c r="B5" s="11" t="s">
        <v>2104</v>
      </c>
      <c r="C5" s="9">
        <v>43465</v>
      </c>
      <c r="D5" s="4"/>
      <c r="E5" s="4"/>
      <c r="F5" s="4"/>
      <c r="G5" s="4"/>
      <c r="H5" s="4"/>
      <c r="I5" s="4"/>
      <c r="J5" s="4"/>
      <c r="K5" s="4"/>
    </row>
    <row r="6" spans="1:11" ht="15">
      <c r="A6" s="11"/>
      <c r="B6" s="20" t="str">
        <f>"סוג מטבע"&amp;IF(C6="ILS","אלפי ש""""ח","")</f>
        <v>סוג מטבעאלפי ש""ח</v>
      </c>
      <c r="C6" s="25" t="s">
        <v>556</v>
      </c>
      <c r="D6" s="4"/>
      <c r="E6" s="4"/>
      <c r="F6" s="4"/>
      <c r="G6" s="4"/>
      <c r="H6" s="4"/>
      <c r="I6" s="4"/>
      <c r="J6" s="4"/>
      <c r="K6" s="4"/>
    </row>
    <row r="7" spans="1:11" ht="15">
      <c r="A7" s="15"/>
      <c r="B7" s="15"/>
      <c r="C7" s="10"/>
      <c r="D7" s="4"/>
      <c r="E7" s="4"/>
      <c r="F7" s="4"/>
      <c r="G7" s="4"/>
      <c r="H7" s="4"/>
      <c r="I7" s="4"/>
      <c r="J7" s="4"/>
      <c r="K7" s="4"/>
    </row>
    <row r="8" spans="1:11" ht="15">
      <c r="A8" s="16"/>
      <c r="B8" s="16" t="s">
        <v>1497</v>
      </c>
      <c r="C8" s="22" t="str">
        <f>B11</f>
        <v>630-92</v>
      </c>
      <c r="D8" s="4"/>
      <c r="E8" s="4"/>
      <c r="F8" s="4"/>
      <c r="G8" s="4"/>
      <c r="H8" s="4"/>
      <c r="I8" s="4"/>
      <c r="J8" s="4"/>
      <c r="K8" s="4"/>
    </row>
    <row r="9" spans="1:11" ht="14.1" customHeight="1">
      <c r="A9" s="4"/>
      <c r="B9" s="4"/>
      <c r="C9" s="4"/>
      <c r="D9" s="4"/>
      <c r="E9" s="4"/>
      <c r="F9" s="4"/>
      <c r="G9" s="4"/>
      <c r="H9" s="4"/>
      <c r="I9" s="4"/>
      <c r="J9" s="4"/>
      <c r="K9" s="4"/>
    </row>
    <row r="10" spans="1:11" ht="54" customHeight="1">
      <c r="A10" s="4"/>
      <c r="B10" s="61" t="s">
        <v>331</v>
      </c>
      <c r="C10" s="48"/>
      <c r="D10" s="48"/>
      <c r="E10" s="48"/>
      <c r="F10" s="48"/>
      <c r="G10" s="48"/>
      <c r="H10" s="48"/>
      <c r="I10" s="48"/>
      <c r="J10" s="72"/>
      <c r="K10" s="4"/>
    </row>
    <row r="11" spans="1:11" ht="15.6">
      <c r="A11" s="4"/>
      <c r="B11" s="21" t="s">
        <v>330</v>
      </c>
      <c r="C11" s="4"/>
      <c r="D11" s="4"/>
      <c r="E11" s="4"/>
      <c r="F11" s="4"/>
      <c r="G11" s="4"/>
      <c r="H11" s="4"/>
      <c r="I11" s="4"/>
      <c r="J11" s="4"/>
      <c r="K11" s="4"/>
    </row>
    <row r="12" spans="1:11" ht="15">
      <c r="A12" s="4"/>
      <c r="B12" s="4"/>
      <c r="C12" s="4"/>
      <c r="D12" s="4"/>
      <c r="E12" s="31" t="s">
        <v>2127</v>
      </c>
      <c r="F12" s="31" t="s">
        <v>2098</v>
      </c>
      <c r="G12" s="31" t="s">
        <v>1334</v>
      </c>
      <c r="H12" s="31" t="s">
        <v>2127</v>
      </c>
      <c r="I12" s="31" t="s">
        <v>2098</v>
      </c>
      <c r="J12" s="31" t="s">
        <v>1334</v>
      </c>
      <c r="K12" s="4"/>
    </row>
    <row r="13" spans="1:11" ht="15">
      <c r="A13" s="4"/>
      <c r="B13" s="4"/>
      <c r="C13" s="4"/>
      <c r="D13" s="4"/>
      <c r="E13" s="31" t="s">
        <v>1016</v>
      </c>
      <c r="F13" s="31" t="s">
        <v>1016</v>
      </c>
      <c r="G13" s="31" t="s">
        <v>1016</v>
      </c>
      <c r="H13" s="31" t="s">
        <v>1402</v>
      </c>
      <c r="I13" s="31" t="s">
        <v>1402</v>
      </c>
      <c r="J13" s="31" t="s">
        <v>1402</v>
      </c>
      <c r="K13" s="4"/>
    </row>
    <row r="14" spans="1:11" ht="14.1" customHeight="1">
      <c r="A14" s="4"/>
      <c r="B14" s="4"/>
      <c r="C14" s="4"/>
      <c r="D14" s="4"/>
      <c r="E14" s="26" t="s">
        <v>51</v>
      </c>
      <c r="F14" s="26" t="s">
        <v>51</v>
      </c>
      <c r="G14" s="26" t="s">
        <v>51</v>
      </c>
      <c r="H14" s="26" t="s">
        <v>87</v>
      </c>
      <c r="I14" s="26" t="s">
        <v>87</v>
      </c>
      <c r="J14" s="26" t="s">
        <v>87</v>
      </c>
      <c r="K14" s="4"/>
    </row>
    <row r="15" spans="1:11" ht="15">
      <c r="A15" s="4"/>
      <c r="B15" s="54" t="s">
        <v>401</v>
      </c>
      <c r="C15" s="17" t="s">
        <v>1349</v>
      </c>
      <c r="D15" s="26" t="s">
        <v>51</v>
      </c>
      <c r="E15" s="33">
        <v>8000</v>
      </c>
      <c r="F15" s="33">
        <v>14000</v>
      </c>
      <c r="G15" s="33">
        <v>211000</v>
      </c>
      <c r="H15" s="33">
        <v>5000</v>
      </c>
      <c r="I15" s="33">
        <v>4000</v>
      </c>
      <c r="J15" s="33">
        <v>2000</v>
      </c>
      <c r="K15" s="26" t="s">
        <v>51</v>
      </c>
    </row>
    <row r="16" spans="1:11" ht="15">
      <c r="A16" s="4"/>
      <c r="B16" s="55"/>
      <c r="C16" s="17" t="s">
        <v>1522</v>
      </c>
      <c r="D16" s="26" t="s">
        <v>87</v>
      </c>
      <c r="E16" s="33">
        <v>0</v>
      </c>
      <c r="F16" s="33">
        <v>0</v>
      </c>
      <c r="G16" s="33">
        <v>0</v>
      </c>
      <c r="H16" s="33">
        <v>0</v>
      </c>
      <c r="I16" s="33">
        <v>0</v>
      </c>
      <c r="J16" s="33">
        <v>0</v>
      </c>
      <c r="K16" s="26" t="s">
        <v>87</v>
      </c>
    </row>
    <row r="17" spans="1:11" ht="15">
      <c r="A17" s="4"/>
      <c r="B17" s="55"/>
      <c r="C17" s="17" t="s">
        <v>1481</v>
      </c>
      <c r="D17" s="26" t="s">
        <v>109</v>
      </c>
      <c r="E17" s="33">
        <v>0</v>
      </c>
      <c r="F17" s="33">
        <v>0</v>
      </c>
      <c r="G17" s="33">
        <v>0</v>
      </c>
      <c r="H17" s="33">
        <v>0</v>
      </c>
      <c r="I17" s="33">
        <v>0</v>
      </c>
      <c r="J17" s="33">
        <v>0</v>
      </c>
      <c r="K17" s="26" t="s">
        <v>109</v>
      </c>
    </row>
    <row r="18" spans="1:11" ht="15">
      <c r="A18" s="4"/>
      <c r="B18" s="53"/>
      <c r="C18" s="17" t="s">
        <v>1484</v>
      </c>
      <c r="D18" s="26" t="s">
        <v>123</v>
      </c>
      <c r="E18" s="33">
        <v>0</v>
      </c>
      <c r="F18" s="33">
        <v>0</v>
      </c>
      <c r="G18" s="33">
        <v>13000</v>
      </c>
      <c r="H18" s="33">
        <v>0</v>
      </c>
      <c r="I18" s="33">
        <v>0</v>
      </c>
      <c r="J18" s="33">
        <v>0</v>
      </c>
      <c r="K18" s="26" t="s">
        <v>123</v>
      </c>
    </row>
    <row r="19" spans="1:11" ht="15">
      <c r="A19" s="4"/>
      <c r="B19" s="54" t="s">
        <v>400</v>
      </c>
      <c r="C19" s="17" t="s">
        <v>1850</v>
      </c>
      <c r="D19" s="26" t="s">
        <v>137</v>
      </c>
      <c r="E19" s="33">
        <v>0</v>
      </c>
      <c r="F19" s="33">
        <v>0</v>
      </c>
      <c r="G19" s="33">
        <v>-18000</v>
      </c>
      <c r="H19" s="33">
        <v>0</v>
      </c>
      <c r="I19" s="33">
        <v>0</v>
      </c>
      <c r="J19" s="33">
        <v>0</v>
      </c>
      <c r="K19" s="26" t="s">
        <v>137</v>
      </c>
    </row>
    <row r="20" spans="1:11" ht="15">
      <c r="A20" s="4"/>
      <c r="B20" s="55"/>
      <c r="C20" s="17" t="s">
        <v>1852</v>
      </c>
      <c r="D20" s="26" t="s">
        <v>143</v>
      </c>
      <c r="E20" s="33">
        <v>0</v>
      </c>
      <c r="F20" s="33">
        <v>0</v>
      </c>
      <c r="G20" s="33">
        <v>0</v>
      </c>
      <c r="H20" s="33">
        <v>0</v>
      </c>
      <c r="I20" s="33">
        <v>0</v>
      </c>
      <c r="J20" s="33">
        <v>0</v>
      </c>
      <c r="K20" s="26" t="s">
        <v>143</v>
      </c>
    </row>
    <row r="21" spans="1:11" ht="15">
      <c r="A21" s="4"/>
      <c r="B21" s="55"/>
      <c r="C21" s="17" t="s">
        <v>1847</v>
      </c>
      <c r="D21" s="26" t="s">
        <v>348</v>
      </c>
      <c r="E21" s="33">
        <v>0</v>
      </c>
      <c r="F21" s="33">
        <v>0</v>
      </c>
      <c r="G21" s="33">
        <v>0</v>
      </c>
      <c r="H21" s="33">
        <v>0</v>
      </c>
      <c r="I21" s="33">
        <v>0</v>
      </c>
      <c r="J21" s="33">
        <v>0</v>
      </c>
      <c r="K21" s="26" t="s">
        <v>348</v>
      </c>
    </row>
    <row r="22" spans="1:11" ht="15">
      <c r="A22" s="4"/>
      <c r="B22" s="53"/>
      <c r="C22" s="17" t="s">
        <v>1846</v>
      </c>
      <c r="D22" s="26" t="s">
        <v>349</v>
      </c>
      <c r="E22" s="33">
        <v>0</v>
      </c>
      <c r="F22" s="33">
        <v>0</v>
      </c>
      <c r="G22" s="33">
        <v>-3000</v>
      </c>
      <c r="H22" s="33">
        <v>0</v>
      </c>
      <c r="I22" s="33">
        <v>0</v>
      </c>
      <c r="J22" s="33">
        <v>0</v>
      </c>
      <c r="K22" s="26" t="s">
        <v>349</v>
      </c>
    </row>
    <row r="23" spans="1:11" ht="15">
      <c r="A23" s="4"/>
      <c r="B23" s="54" t="s">
        <v>1796</v>
      </c>
      <c r="C23" s="54"/>
      <c r="D23" s="28" t="s">
        <v>377</v>
      </c>
      <c r="E23" s="34">
        <v>8000</v>
      </c>
      <c r="F23" s="34">
        <v>14000</v>
      </c>
      <c r="G23" s="34">
        <v>203000</v>
      </c>
      <c r="H23" s="34">
        <v>5000</v>
      </c>
      <c r="I23" s="34">
        <v>4000</v>
      </c>
      <c r="J23" s="34">
        <v>2000</v>
      </c>
      <c r="K23" s="28" t="s">
        <v>377</v>
      </c>
    </row>
  </sheetData>
  <mergeCells count="7">
    <mergeCell ref="B19:B22"/>
    <mergeCell ref="B23:C23"/>
    <mergeCell ref="A1:C1"/>
    <mergeCell ref="A2:C2"/>
    <mergeCell ref="D4:E4"/>
    <mergeCell ref="B10:J10"/>
    <mergeCell ref="B15:B1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'@lists'!$A$87:$B$87</xm:f>
          </x14:formula1>
          <xm:sqref>C8</xm:sqref>
        </x14:dataValidation>
      </x14:dataValidations>
    </ext>
  </extLst>
</worksheet>
</file>

<file path=xl/worksheets/sheet87.xml><?xml version="1.0" encoding="utf-8"?>
<worksheet xmlns="http://schemas.openxmlformats.org/spreadsheetml/2006/main" xmlns:r="http://schemas.openxmlformats.org/officeDocument/2006/relationships">
  <sheetPr>
    <outlinePr summaryBelow="0" summaryRight="0"/>
  </sheetPr>
  <dimension ref="A1:J31"/>
  <sheetViews>
    <sheetView workbookViewId="0"/>
  </sheetViews>
  <sheetFormatPr defaultColWidth="11.44140625" defaultRowHeight="13.2"/>
  <cols>
    <col min="1" max="1" width="2.88671875" customWidth="1"/>
    <col min="2" max="2" width="16" customWidth="1"/>
    <col min="3" max="3" width="17.44140625" customWidth="1"/>
    <col min="4" max="4" width="30.33203125" customWidth="1"/>
    <col min="5" max="5" width="8.33203125" customWidth="1"/>
    <col min="6" max="9" width="19" customWidth="1"/>
    <col min="10" max="10" width="8.33203125" customWidth="1"/>
  </cols>
  <sheetData>
    <row r="1" spans="1:10" ht="15">
      <c r="A1" s="47" t="s">
        <v>862</v>
      </c>
      <c r="B1" s="48"/>
      <c r="C1" s="48"/>
      <c r="D1" s="4"/>
      <c r="E1" s="4"/>
      <c r="F1" s="4"/>
      <c r="G1" s="4"/>
      <c r="H1" s="4"/>
      <c r="I1" s="4"/>
      <c r="J1" s="4"/>
    </row>
    <row r="2" spans="1:10" ht="15">
      <c r="A2" s="47" t="s">
        <v>1043</v>
      </c>
      <c r="B2" s="48"/>
      <c r="C2" s="48"/>
      <c r="D2" s="4"/>
      <c r="E2" s="4"/>
      <c r="F2" s="4"/>
      <c r="G2" s="4"/>
      <c r="H2" s="4"/>
      <c r="I2" s="4"/>
      <c r="J2" s="4"/>
    </row>
    <row r="3" spans="1:10" ht="14.1" customHeight="1">
      <c r="A3" s="4"/>
      <c r="B3" s="4"/>
      <c r="C3" s="4"/>
      <c r="D3" s="4"/>
      <c r="E3" s="4"/>
      <c r="F3" s="4"/>
      <c r="G3" s="4"/>
      <c r="H3" s="4"/>
      <c r="I3" s="4"/>
      <c r="J3" s="4"/>
    </row>
    <row r="4" spans="1:10" ht="15">
      <c r="A4" s="14"/>
      <c r="B4" s="18" t="s">
        <v>842</v>
      </c>
      <c r="C4" s="24" t="s">
        <v>69</v>
      </c>
      <c r="D4" s="49" t="str">
        <f>IF(C4&lt;&gt;"",VLOOKUP(C4,'@Entities'!A2:B71,2,0),"")</f>
        <v>בנק הפועלים בע"מ</v>
      </c>
      <c r="E4" s="50"/>
      <c r="F4" s="4"/>
      <c r="G4" s="4"/>
      <c r="H4" s="4"/>
      <c r="I4" s="4"/>
      <c r="J4" s="4"/>
    </row>
    <row r="5" spans="1:10" ht="15">
      <c r="A5" s="11"/>
      <c r="B5" s="11" t="s">
        <v>2104</v>
      </c>
      <c r="C5" s="9">
        <v>43465</v>
      </c>
      <c r="D5" s="4"/>
      <c r="E5" s="4"/>
      <c r="F5" s="4"/>
      <c r="G5" s="4"/>
      <c r="H5" s="4"/>
      <c r="I5" s="4"/>
      <c r="J5" s="4"/>
    </row>
    <row r="6" spans="1:10" ht="15">
      <c r="A6" s="11"/>
      <c r="B6" s="20" t="str">
        <f>"סוג מטבע"&amp;IF(C6="ILS","אלפי ש""""ח","")</f>
        <v>סוג מטבעאלפי ש""ח</v>
      </c>
      <c r="C6" s="25" t="s">
        <v>556</v>
      </c>
      <c r="D6" s="4"/>
      <c r="E6" s="4"/>
      <c r="F6" s="4"/>
      <c r="G6" s="4"/>
      <c r="H6" s="4"/>
      <c r="I6" s="4"/>
      <c r="J6" s="4"/>
    </row>
    <row r="7" spans="1:10" ht="15">
      <c r="A7" s="15"/>
      <c r="B7" s="15"/>
      <c r="C7" s="10"/>
      <c r="D7" s="4"/>
      <c r="E7" s="4"/>
      <c r="F7" s="4"/>
      <c r="G7" s="4"/>
      <c r="H7" s="4"/>
      <c r="I7" s="4"/>
      <c r="J7" s="4"/>
    </row>
    <row r="8" spans="1:10" ht="15">
      <c r="A8" s="16"/>
      <c r="B8" s="16" t="s">
        <v>1497</v>
      </c>
      <c r="C8" s="22" t="str">
        <f>B11</f>
        <v>630-93</v>
      </c>
      <c r="D8" s="4"/>
      <c r="E8" s="4"/>
      <c r="F8" s="4"/>
      <c r="G8" s="4"/>
      <c r="H8" s="4"/>
      <c r="I8" s="4"/>
      <c r="J8" s="4"/>
    </row>
    <row r="9" spans="1:10" ht="14.1" customHeight="1">
      <c r="A9" s="4"/>
      <c r="B9" s="4"/>
      <c r="C9" s="4"/>
      <c r="D9" s="4"/>
      <c r="E9" s="4"/>
      <c r="F9" s="4"/>
      <c r="G9" s="4"/>
      <c r="H9" s="4"/>
      <c r="I9" s="4"/>
      <c r="J9" s="4"/>
    </row>
    <row r="10" spans="1:10" ht="18" customHeight="1">
      <c r="A10" s="4"/>
      <c r="B10" s="56" t="s">
        <v>333</v>
      </c>
      <c r="C10" s="48"/>
      <c r="D10" s="48"/>
      <c r="E10" s="48"/>
      <c r="F10" s="48"/>
      <c r="G10" s="48"/>
      <c r="H10" s="57"/>
      <c r="I10" s="4"/>
      <c r="J10" s="4"/>
    </row>
    <row r="11" spans="1:10" ht="15.6">
      <c r="A11" s="4"/>
      <c r="B11" s="21" t="s">
        <v>332</v>
      </c>
      <c r="C11" s="4"/>
      <c r="D11" s="4"/>
      <c r="E11" s="4"/>
      <c r="F11" s="4"/>
      <c r="G11" s="4"/>
      <c r="H11" s="4"/>
      <c r="I11" s="4"/>
      <c r="J11" s="4"/>
    </row>
    <row r="12" spans="1:10" ht="15">
      <c r="A12" s="4"/>
      <c r="B12" s="4"/>
      <c r="C12" s="4"/>
      <c r="D12" s="4"/>
      <c r="E12" s="4"/>
      <c r="F12" s="31" t="s">
        <v>2127</v>
      </c>
      <c r="G12" s="31" t="s">
        <v>2098</v>
      </c>
      <c r="H12" s="31" t="s">
        <v>2127</v>
      </c>
      <c r="I12" s="31" t="s">
        <v>2098</v>
      </c>
      <c r="J12" s="4"/>
    </row>
    <row r="13" spans="1:10" ht="15">
      <c r="A13" s="4"/>
      <c r="B13" s="4"/>
      <c r="C13" s="4"/>
      <c r="D13" s="4"/>
      <c r="E13" s="4"/>
      <c r="F13" s="31" t="s">
        <v>1344</v>
      </c>
      <c r="G13" s="31" t="s">
        <v>1344</v>
      </c>
      <c r="H13" s="31" t="s">
        <v>842</v>
      </c>
      <c r="I13" s="31" t="s">
        <v>842</v>
      </c>
      <c r="J13" s="4"/>
    </row>
    <row r="14" spans="1:10" ht="14.1" customHeight="1">
      <c r="A14" s="4"/>
      <c r="B14" s="4"/>
      <c r="C14" s="4"/>
      <c r="D14" s="4"/>
      <c r="E14" s="4"/>
      <c r="F14" s="26" t="s">
        <v>51</v>
      </c>
      <c r="G14" s="26" t="s">
        <v>51</v>
      </c>
      <c r="H14" s="26" t="s">
        <v>87</v>
      </c>
      <c r="I14" s="26" t="s">
        <v>87</v>
      </c>
      <c r="J14" s="4"/>
    </row>
    <row r="15" spans="1:10" ht="15">
      <c r="A15" s="4"/>
      <c r="B15" s="53" t="s">
        <v>1488</v>
      </c>
      <c r="C15" s="59"/>
      <c r="D15" s="53"/>
      <c r="E15" s="26" t="s">
        <v>51</v>
      </c>
      <c r="F15" s="3">
        <v>9257</v>
      </c>
      <c r="G15" s="3">
        <v>9668</v>
      </c>
      <c r="H15" s="3">
        <v>9069</v>
      </c>
      <c r="I15" s="3">
        <v>9475</v>
      </c>
      <c r="J15" s="26" t="s">
        <v>51</v>
      </c>
    </row>
    <row r="16" spans="1:10" ht="15">
      <c r="A16" s="4"/>
      <c r="B16" s="53" t="s">
        <v>1489</v>
      </c>
      <c r="C16" s="59"/>
      <c r="D16" s="53"/>
      <c r="E16" s="26" t="s">
        <v>87</v>
      </c>
      <c r="F16" s="3">
        <v>466</v>
      </c>
      <c r="G16" s="3">
        <v>560</v>
      </c>
      <c r="H16" s="3">
        <v>216</v>
      </c>
      <c r="I16" s="3">
        <v>252</v>
      </c>
      <c r="J16" s="26" t="s">
        <v>87</v>
      </c>
    </row>
    <row r="17" spans="1:10" ht="15">
      <c r="A17" s="4"/>
      <c r="B17" s="53" t="s">
        <v>26</v>
      </c>
      <c r="C17" s="59"/>
      <c r="D17" s="53"/>
      <c r="E17" s="26" t="s">
        <v>109</v>
      </c>
      <c r="F17" s="3">
        <v>225</v>
      </c>
      <c r="G17" s="3">
        <v>230</v>
      </c>
      <c r="H17" s="3">
        <v>225</v>
      </c>
      <c r="I17" s="3">
        <v>230</v>
      </c>
      <c r="J17" s="26" t="s">
        <v>109</v>
      </c>
    </row>
    <row r="18" spans="1:10" ht="15">
      <c r="A18" s="4"/>
      <c r="B18" s="53" t="s">
        <v>25</v>
      </c>
      <c r="C18" s="59"/>
      <c r="D18" s="53"/>
      <c r="E18" s="26" t="s">
        <v>123</v>
      </c>
      <c r="F18" s="3">
        <v>4</v>
      </c>
      <c r="G18" s="3">
        <v>4</v>
      </c>
      <c r="H18" s="3">
        <v>1</v>
      </c>
      <c r="I18" s="3">
        <v>1</v>
      </c>
      <c r="J18" s="26" t="s">
        <v>123</v>
      </c>
    </row>
    <row r="19" spans="1:10" ht="15">
      <c r="A19" s="4"/>
      <c r="B19" s="53" t="s">
        <v>35</v>
      </c>
      <c r="C19" s="59"/>
      <c r="D19" s="53"/>
      <c r="E19" s="26" t="s">
        <v>137</v>
      </c>
      <c r="F19" s="33">
        <v>7.0641077991016701</v>
      </c>
      <c r="G19" s="33">
        <v>7.49887235002255</v>
      </c>
      <c r="H19" s="33">
        <v>7.0641077991016701</v>
      </c>
      <c r="I19" s="33">
        <v>7.49887235002255</v>
      </c>
      <c r="J19" s="26" t="s">
        <v>137</v>
      </c>
    </row>
    <row r="20" spans="1:10" ht="15">
      <c r="A20" s="4"/>
      <c r="B20" s="54" t="s">
        <v>32</v>
      </c>
      <c r="C20" s="54" t="s">
        <v>1833</v>
      </c>
      <c r="D20" s="17" t="s">
        <v>1955</v>
      </c>
      <c r="E20" s="26" t="s">
        <v>143</v>
      </c>
      <c r="F20" s="3">
        <v>21988</v>
      </c>
      <c r="G20" s="3">
        <v>21566</v>
      </c>
      <c r="H20" s="3">
        <v>13129</v>
      </c>
      <c r="I20" s="3">
        <v>12789</v>
      </c>
      <c r="J20" s="26" t="s">
        <v>143</v>
      </c>
    </row>
    <row r="21" spans="1:10" ht="15">
      <c r="A21" s="4"/>
      <c r="B21" s="55"/>
      <c r="C21" s="55"/>
      <c r="D21" s="17" t="s">
        <v>1954</v>
      </c>
      <c r="E21" s="26" t="s">
        <v>348</v>
      </c>
      <c r="F21" s="3">
        <v>0</v>
      </c>
      <c r="G21" s="3">
        <v>0</v>
      </c>
      <c r="H21" s="3">
        <v>0</v>
      </c>
      <c r="I21" s="3">
        <v>0</v>
      </c>
      <c r="J21" s="26" t="s">
        <v>348</v>
      </c>
    </row>
    <row r="22" spans="1:10" ht="15">
      <c r="A22" s="4"/>
      <c r="B22" s="55"/>
      <c r="C22" s="53"/>
      <c r="D22" s="17" t="s">
        <v>1618</v>
      </c>
      <c r="E22" s="26" t="s">
        <v>349</v>
      </c>
      <c r="F22" s="3">
        <v>21988</v>
      </c>
      <c r="G22" s="3">
        <v>21566</v>
      </c>
      <c r="H22" s="3">
        <v>13129</v>
      </c>
      <c r="I22" s="3">
        <v>12789</v>
      </c>
      <c r="J22" s="26" t="s">
        <v>349</v>
      </c>
    </row>
    <row r="23" spans="1:10" ht="15">
      <c r="A23" s="4"/>
      <c r="B23" s="55"/>
      <c r="C23" s="53" t="s">
        <v>1834</v>
      </c>
      <c r="D23" s="17" t="s">
        <v>1955</v>
      </c>
      <c r="E23" s="26" t="s">
        <v>377</v>
      </c>
      <c r="F23" s="3">
        <v>2832</v>
      </c>
      <c r="G23" s="3">
        <v>2453</v>
      </c>
      <c r="H23" s="3">
        <v>2268</v>
      </c>
      <c r="I23" s="3">
        <v>1985</v>
      </c>
      <c r="J23" s="26" t="s">
        <v>377</v>
      </c>
    </row>
    <row r="24" spans="1:10" ht="15">
      <c r="A24" s="4"/>
      <c r="B24" s="55"/>
      <c r="C24" s="53"/>
      <c r="D24" s="17" t="s">
        <v>1954</v>
      </c>
      <c r="E24" s="26" t="s">
        <v>58</v>
      </c>
      <c r="F24" s="3">
        <v>0</v>
      </c>
      <c r="G24" s="3">
        <v>0</v>
      </c>
      <c r="H24" s="3">
        <v>0</v>
      </c>
      <c r="I24" s="3">
        <v>0</v>
      </c>
      <c r="J24" s="26" t="s">
        <v>58</v>
      </c>
    </row>
    <row r="25" spans="1:10" ht="15">
      <c r="A25" s="4"/>
      <c r="B25" s="55"/>
      <c r="C25" s="53" t="s">
        <v>1836</v>
      </c>
      <c r="D25" s="17" t="s">
        <v>1955</v>
      </c>
      <c r="E25" s="26" t="s">
        <v>64</v>
      </c>
      <c r="F25" s="3">
        <v>5352</v>
      </c>
      <c r="G25" s="3">
        <v>6794</v>
      </c>
      <c r="H25" s="3">
        <v>4939</v>
      </c>
      <c r="I25" s="3">
        <v>6197</v>
      </c>
      <c r="J25" s="26" t="s">
        <v>64</v>
      </c>
    </row>
    <row r="26" spans="1:10" ht="15">
      <c r="A26" s="4"/>
      <c r="B26" s="55"/>
      <c r="C26" s="53"/>
      <c r="D26" s="17" t="s">
        <v>1954</v>
      </c>
      <c r="E26" s="26" t="s">
        <v>68</v>
      </c>
      <c r="F26" s="3">
        <v>0</v>
      </c>
      <c r="G26" s="3">
        <v>0</v>
      </c>
      <c r="H26" s="3">
        <v>0</v>
      </c>
      <c r="I26" s="3">
        <v>0</v>
      </c>
      <c r="J26" s="26" t="s">
        <v>68</v>
      </c>
    </row>
    <row r="27" spans="1:10" ht="15">
      <c r="A27" s="4"/>
      <c r="B27" s="55"/>
      <c r="C27" s="53" t="s">
        <v>1835</v>
      </c>
      <c r="D27" s="17" t="s">
        <v>1955</v>
      </c>
      <c r="E27" s="26" t="s">
        <v>75</v>
      </c>
      <c r="F27" s="3">
        <v>5675</v>
      </c>
      <c r="G27" s="3">
        <v>3525</v>
      </c>
      <c r="H27" s="3">
        <v>959</v>
      </c>
      <c r="I27" s="3">
        <v>1555</v>
      </c>
      <c r="J27" s="26" t="s">
        <v>75</v>
      </c>
    </row>
    <row r="28" spans="1:10" ht="15">
      <c r="A28" s="4"/>
      <c r="B28" s="55"/>
      <c r="C28" s="53"/>
      <c r="D28" s="17" t="s">
        <v>1954</v>
      </c>
      <c r="E28" s="26" t="s">
        <v>78</v>
      </c>
      <c r="F28" s="3">
        <v>0</v>
      </c>
      <c r="G28" s="3">
        <v>0</v>
      </c>
      <c r="H28" s="3">
        <v>0</v>
      </c>
      <c r="I28" s="3">
        <v>0</v>
      </c>
      <c r="J28" s="26" t="s">
        <v>78</v>
      </c>
    </row>
    <row r="29" spans="1:10" ht="15">
      <c r="A29" s="4"/>
      <c r="B29" s="55"/>
      <c r="C29" s="53" t="s">
        <v>1618</v>
      </c>
      <c r="D29" s="53"/>
      <c r="E29" s="26" t="s">
        <v>80</v>
      </c>
      <c r="F29" s="3">
        <v>13859</v>
      </c>
      <c r="G29" s="3">
        <v>12772</v>
      </c>
      <c r="H29" s="3">
        <v>8166</v>
      </c>
      <c r="I29" s="3">
        <v>9737</v>
      </c>
      <c r="J29" s="26" t="s">
        <v>80</v>
      </c>
    </row>
    <row r="30" spans="1:10" ht="15">
      <c r="A30" s="4"/>
      <c r="B30" s="53"/>
      <c r="C30" s="54" t="s">
        <v>1617</v>
      </c>
      <c r="D30" s="53"/>
      <c r="E30" s="26" t="s">
        <v>81</v>
      </c>
      <c r="F30" s="3">
        <v>35847</v>
      </c>
      <c r="G30" s="3">
        <v>34338</v>
      </c>
      <c r="H30" s="3">
        <v>21295</v>
      </c>
      <c r="I30" s="3">
        <v>22526</v>
      </c>
      <c r="J30" s="26" t="s">
        <v>81</v>
      </c>
    </row>
    <row r="31" spans="1:10" ht="15">
      <c r="A31" s="4"/>
      <c r="B31" s="54" t="s">
        <v>2086</v>
      </c>
      <c r="C31" s="60"/>
      <c r="D31" s="54"/>
      <c r="E31" s="28" t="s">
        <v>82</v>
      </c>
      <c r="F31" s="23">
        <v>0</v>
      </c>
      <c r="G31" s="23">
        <v>0</v>
      </c>
      <c r="H31" s="2"/>
      <c r="I31" s="2"/>
      <c r="J31" s="28" t="s">
        <v>82</v>
      </c>
    </row>
  </sheetData>
  <mergeCells count="17">
    <mergeCell ref="B31:D31"/>
    <mergeCell ref="B16:D16"/>
    <mergeCell ref="B17:D17"/>
    <mergeCell ref="B18:D18"/>
    <mergeCell ref="B19:D19"/>
    <mergeCell ref="B20:B30"/>
    <mergeCell ref="C20:C22"/>
    <mergeCell ref="C23:C24"/>
    <mergeCell ref="C25:C26"/>
    <mergeCell ref="C27:C28"/>
    <mergeCell ref="C29:D29"/>
    <mergeCell ref="C30:D30"/>
    <mergeCell ref="A1:C1"/>
    <mergeCell ref="A2:C2"/>
    <mergeCell ref="D4:E4"/>
    <mergeCell ref="B10:H10"/>
    <mergeCell ref="B15:D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'@lists'!$A$88:$B$88</xm:f>
          </x14:formula1>
          <xm:sqref>C8</xm:sqref>
        </x14:dataValidation>
      </x14:dataValidations>
    </ext>
  </extLst>
</worksheet>
</file>

<file path=xl/worksheets/sheet88.xml><?xml version="1.0" encoding="utf-8"?>
<worksheet xmlns="http://schemas.openxmlformats.org/spreadsheetml/2006/main" xmlns:r="http://schemas.openxmlformats.org/officeDocument/2006/relationships">
  <sheetPr>
    <outlinePr summaryBelow="0" summaryRight="0"/>
  </sheetPr>
  <dimension ref="A1:AB21"/>
  <sheetViews>
    <sheetView workbookViewId="0"/>
  </sheetViews>
  <sheetFormatPr defaultColWidth="11.44140625" defaultRowHeight="13.2"/>
  <cols>
    <col min="1" max="1" width="2.88671875" customWidth="1"/>
    <col min="2" max="2" width="29" customWidth="1"/>
    <col min="3" max="3" width="8.33203125" customWidth="1"/>
    <col min="4" max="27" width="21.5546875" customWidth="1"/>
    <col min="28" max="28" width="8.33203125" customWidth="1"/>
  </cols>
  <sheetData>
    <row r="1" spans="1:28" ht="15">
      <c r="A1" s="47" t="s">
        <v>862</v>
      </c>
      <c r="B1" s="48"/>
      <c r="C1" s="48"/>
      <c r="D1" s="4"/>
      <c r="E1" s="4"/>
      <c r="F1" s="4"/>
      <c r="G1" s="4"/>
      <c r="H1" s="4"/>
      <c r="I1" s="4"/>
      <c r="J1" s="4"/>
      <c r="K1" s="4"/>
      <c r="L1" s="4"/>
      <c r="M1" s="4"/>
      <c r="N1" s="4"/>
      <c r="O1" s="4"/>
      <c r="P1" s="4"/>
      <c r="Q1" s="4"/>
      <c r="R1" s="4"/>
      <c r="S1" s="4"/>
      <c r="T1" s="4"/>
      <c r="U1" s="4"/>
      <c r="V1" s="4"/>
      <c r="W1" s="4"/>
      <c r="X1" s="4"/>
      <c r="Y1" s="4"/>
      <c r="Z1" s="4"/>
      <c r="AA1" s="4"/>
      <c r="AB1" s="4"/>
    </row>
    <row r="2" spans="1:28" ht="15">
      <c r="A2" s="47" t="s">
        <v>1043</v>
      </c>
      <c r="B2" s="48"/>
      <c r="C2" s="48"/>
      <c r="D2" s="4"/>
      <c r="E2" s="4"/>
      <c r="F2" s="4"/>
      <c r="G2" s="4"/>
      <c r="H2" s="4"/>
      <c r="I2" s="4"/>
      <c r="J2" s="4"/>
      <c r="K2" s="4"/>
      <c r="L2" s="4"/>
      <c r="M2" s="4"/>
      <c r="N2" s="4"/>
      <c r="O2" s="4"/>
      <c r="P2" s="4"/>
      <c r="Q2" s="4"/>
      <c r="R2" s="4"/>
      <c r="S2" s="4"/>
      <c r="T2" s="4"/>
      <c r="U2" s="4"/>
      <c r="V2" s="4"/>
      <c r="W2" s="4"/>
      <c r="X2" s="4"/>
      <c r="Y2" s="4"/>
      <c r="Z2" s="4"/>
      <c r="AA2" s="4"/>
      <c r="AB2" s="4"/>
    </row>
    <row r="3" spans="1:28" ht="14.1" customHeight="1">
      <c r="A3" s="4"/>
      <c r="B3" s="4"/>
      <c r="C3" s="4"/>
      <c r="D3" s="4"/>
      <c r="E3" s="4"/>
      <c r="F3" s="4"/>
      <c r="G3" s="4"/>
      <c r="H3" s="4"/>
      <c r="I3" s="4"/>
      <c r="J3" s="4"/>
      <c r="K3" s="4"/>
      <c r="L3" s="4"/>
      <c r="M3" s="4"/>
      <c r="N3" s="4"/>
      <c r="O3" s="4"/>
      <c r="P3" s="4"/>
      <c r="Q3" s="4"/>
      <c r="R3" s="4"/>
      <c r="S3" s="4"/>
      <c r="T3" s="4"/>
      <c r="U3" s="4"/>
      <c r="V3" s="4"/>
      <c r="W3" s="4"/>
      <c r="X3" s="4"/>
      <c r="Y3" s="4"/>
      <c r="Z3" s="4"/>
      <c r="AA3" s="4"/>
      <c r="AB3" s="4"/>
    </row>
    <row r="4" spans="1:28" ht="15">
      <c r="A4" s="14"/>
      <c r="B4" s="18" t="s">
        <v>842</v>
      </c>
      <c r="C4" s="24" t="s">
        <v>69</v>
      </c>
      <c r="D4" s="49" t="str">
        <f>IF(C4&lt;&gt;"",VLOOKUP(C4,'@Entities'!A2:B71,2,0),"")</f>
        <v>בנק הפועלים בע"מ</v>
      </c>
      <c r="E4" s="50"/>
      <c r="F4" s="4"/>
      <c r="G4" s="4"/>
      <c r="H4" s="4"/>
      <c r="I4" s="4"/>
      <c r="J4" s="4"/>
      <c r="K4" s="4"/>
      <c r="L4" s="4"/>
      <c r="M4" s="4"/>
      <c r="N4" s="4"/>
      <c r="O4" s="4"/>
      <c r="P4" s="4"/>
      <c r="Q4" s="4"/>
      <c r="R4" s="4"/>
      <c r="S4" s="4"/>
      <c r="T4" s="4"/>
      <c r="U4" s="4"/>
      <c r="V4" s="4"/>
      <c r="W4" s="4"/>
      <c r="X4" s="4"/>
      <c r="Y4" s="4"/>
      <c r="Z4" s="4"/>
      <c r="AA4" s="4"/>
      <c r="AB4" s="4"/>
    </row>
    <row r="5" spans="1:28" ht="15">
      <c r="A5" s="11"/>
      <c r="B5" s="11" t="s">
        <v>2104</v>
      </c>
      <c r="C5" s="9">
        <v>43465</v>
      </c>
      <c r="D5" s="4"/>
      <c r="E5" s="4"/>
      <c r="F5" s="4"/>
      <c r="G5" s="4"/>
      <c r="H5" s="4"/>
      <c r="I5" s="4"/>
      <c r="J5" s="4"/>
      <c r="K5" s="4"/>
      <c r="L5" s="4"/>
      <c r="M5" s="4"/>
      <c r="N5" s="4"/>
      <c r="O5" s="4"/>
      <c r="P5" s="4"/>
      <c r="Q5" s="4"/>
      <c r="R5" s="4"/>
      <c r="S5" s="4"/>
      <c r="T5" s="4"/>
      <c r="U5" s="4"/>
      <c r="V5" s="4"/>
      <c r="W5" s="4"/>
      <c r="X5" s="4"/>
      <c r="Y5" s="4"/>
      <c r="Z5" s="4"/>
      <c r="AA5" s="4"/>
      <c r="AB5" s="4"/>
    </row>
    <row r="6" spans="1:28" ht="15">
      <c r="A6" s="11"/>
      <c r="B6" s="20" t="str">
        <f>"סוג מטבע"&amp;IF(C6="ILS","אלפי ש""""ח","")</f>
        <v>סוג מטבעאלפי ש""ח</v>
      </c>
      <c r="C6" s="25" t="s">
        <v>556</v>
      </c>
      <c r="D6" s="4"/>
      <c r="E6" s="4"/>
      <c r="F6" s="4"/>
      <c r="G6" s="4"/>
      <c r="H6" s="4"/>
      <c r="I6" s="4"/>
      <c r="J6" s="4"/>
      <c r="K6" s="4"/>
      <c r="L6" s="4"/>
      <c r="M6" s="4"/>
      <c r="N6" s="4"/>
      <c r="O6" s="4"/>
      <c r="P6" s="4"/>
      <c r="Q6" s="4"/>
      <c r="R6" s="4"/>
      <c r="S6" s="4"/>
      <c r="T6" s="4"/>
      <c r="U6" s="4"/>
      <c r="V6" s="4"/>
      <c r="W6" s="4"/>
      <c r="X6" s="4"/>
      <c r="Y6" s="4"/>
      <c r="Z6" s="4"/>
      <c r="AA6" s="4"/>
      <c r="AB6" s="4"/>
    </row>
    <row r="7" spans="1:28" ht="15">
      <c r="A7" s="15"/>
      <c r="B7" s="15"/>
      <c r="C7" s="10"/>
      <c r="D7" s="4"/>
      <c r="E7" s="4"/>
      <c r="F7" s="4"/>
      <c r="G7" s="4"/>
      <c r="H7" s="4"/>
      <c r="I7" s="4"/>
      <c r="J7" s="4"/>
      <c r="K7" s="4"/>
      <c r="L7" s="4"/>
      <c r="M7" s="4"/>
      <c r="N7" s="4"/>
      <c r="O7" s="4"/>
      <c r="P7" s="4"/>
      <c r="Q7" s="4"/>
      <c r="R7" s="4"/>
      <c r="S7" s="4"/>
      <c r="T7" s="4"/>
      <c r="U7" s="4"/>
      <c r="V7" s="4"/>
      <c r="W7" s="4"/>
      <c r="X7" s="4"/>
      <c r="Y7" s="4"/>
      <c r="Z7" s="4"/>
      <c r="AA7" s="4"/>
      <c r="AB7" s="4"/>
    </row>
    <row r="8" spans="1:28" ht="15">
      <c r="A8" s="16"/>
      <c r="B8" s="16" t="s">
        <v>1497</v>
      </c>
      <c r="C8" s="22" t="str">
        <f>B11</f>
        <v>630-94</v>
      </c>
      <c r="D8" s="4"/>
      <c r="E8" s="4"/>
      <c r="F8" s="4"/>
      <c r="G8" s="4"/>
      <c r="H8" s="4"/>
      <c r="I8" s="4"/>
      <c r="J8" s="4"/>
      <c r="K8" s="4"/>
      <c r="L8" s="4"/>
      <c r="M8" s="4"/>
      <c r="N8" s="4"/>
      <c r="O8" s="4"/>
      <c r="P8" s="4"/>
      <c r="Q8" s="4"/>
      <c r="R8" s="4"/>
      <c r="S8" s="4"/>
      <c r="T8" s="4"/>
      <c r="U8" s="4"/>
      <c r="V8" s="4"/>
      <c r="W8" s="4"/>
      <c r="X8" s="4"/>
      <c r="Y8" s="4"/>
      <c r="Z8" s="4"/>
      <c r="AA8" s="4"/>
      <c r="AB8" s="4"/>
    </row>
    <row r="9" spans="1:28" ht="14.1" customHeight="1">
      <c r="A9" s="4"/>
      <c r="B9" s="4"/>
      <c r="C9" s="4"/>
      <c r="D9" s="4"/>
      <c r="E9" s="4"/>
      <c r="F9" s="4"/>
      <c r="G9" s="4"/>
      <c r="H9" s="4"/>
      <c r="I9" s="4"/>
      <c r="J9" s="4"/>
      <c r="K9" s="4"/>
      <c r="L9" s="4"/>
      <c r="M9" s="4"/>
      <c r="N9" s="4"/>
      <c r="O9" s="4"/>
      <c r="P9" s="4"/>
      <c r="Q9" s="4"/>
      <c r="R9" s="4"/>
      <c r="S9" s="4"/>
      <c r="T9" s="4"/>
      <c r="U9" s="4"/>
      <c r="V9" s="4"/>
      <c r="W9" s="4"/>
      <c r="X9" s="4"/>
      <c r="Y9" s="4"/>
      <c r="Z9" s="4"/>
      <c r="AA9" s="4"/>
      <c r="AB9" s="4"/>
    </row>
    <row r="10" spans="1:28" ht="36" customHeight="1">
      <c r="A10" s="4"/>
      <c r="B10" s="51" t="s">
        <v>335</v>
      </c>
      <c r="C10" s="48"/>
      <c r="D10" s="48"/>
      <c r="E10" s="48"/>
      <c r="F10" s="48"/>
      <c r="G10" s="48"/>
      <c r="H10" s="48"/>
      <c r="I10" s="48"/>
      <c r="J10" s="48"/>
      <c r="K10" s="48"/>
      <c r="L10" s="48"/>
      <c r="M10" s="48"/>
      <c r="N10" s="48"/>
      <c r="O10" s="48"/>
      <c r="P10" s="48"/>
      <c r="Q10" s="48"/>
      <c r="R10" s="48"/>
      <c r="S10" s="48"/>
      <c r="T10" s="48"/>
      <c r="U10" s="48"/>
      <c r="V10" s="48"/>
      <c r="W10" s="48"/>
      <c r="X10" s="48"/>
      <c r="Y10" s="48"/>
      <c r="Z10" s="48"/>
      <c r="AA10" s="62"/>
      <c r="AB10" s="4"/>
    </row>
    <row r="11" spans="1:28" ht="15.6">
      <c r="A11" s="4"/>
      <c r="B11" s="21" t="s">
        <v>334</v>
      </c>
      <c r="C11" s="4"/>
      <c r="D11" s="4"/>
      <c r="E11" s="4"/>
      <c r="F11" s="4"/>
      <c r="G11" s="4"/>
      <c r="H11" s="4"/>
      <c r="I11" s="4"/>
      <c r="J11" s="4"/>
      <c r="K11" s="4"/>
      <c r="L11" s="4"/>
      <c r="M11" s="4"/>
      <c r="N11" s="4"/>
      <c r="O11" s="4"/>
      <c r="P11" s="4"/>
      <c r="Q11" s="4"/>
      <c r="R11" s="4"/>
      <c r="S11" s="4"/>
      <c r="T11" s="4"/>
      <c r="U11" s="4"/>
      <c r="V11" s="4"/>
      <c r="W11" s="4"/>
      <c r="X11" s="4"/>
      <c r="Y11" s="4"/>
      <c r="Z11" s="4"/>
      <c r="AA11" s="4"/>
      <c r="AB11" s="4"/>
    </row>
    <row r="12" spans="1:28" ht="15">
      <c r="A12" s="4"/>
      <c r="B12" s="4"/>
      <c r="C12" s="4"/>
      <c r="D12" s="58" t="s">
        <v>2127</v>
      </c>
      <c r="E12" s="59"/>
      <c r="F12" s="59"/>
      <c r="G12" s="59"/>
      <c r="H12" s="59"/>
      <c r="I12" s="59"/>
      <c r="J12" s="59"/>
      <c r="K12" s="59"/>
      <c r="L12" s="59"/>
      <c r="M12" s="59"/>
      <c r="N12" s="59"/>
      <c r="O12" s="58"/>
      <c r="P12" s="58" t="s">
        <v>2098</v>
      </c>
      <c r="Q12" s="59"/>
      <c r="R12" s="59"/>
      <c r="S12" s="59"/>
      <c r="T12" s="59"/>
      <c r="U12" s="59"/>
      <c r="V12" s="59"/>
      <c r="W12" s="59"/>
      <c r="X12" s="59"/>
      <c r="Y12" s="59"/>
      <c r="Z12" s="59"/>
      <c r="AA12" s="58"/>
      <c r="AB12" s="4"/>
    </row>
    <row r="13" spans="1:28" ht="15">
      <c r="A13" s="4"/>
      <c r="B13" s="4"/>
      <c r="C13" s="4"/>
      <c r="D13" s="58" t="s">
        <v>1536</v>
      </c>
      <c r="E13" s="58" t="s">
        <v>1874</v>
      </c>
      <c r="F13" s="58" t="s">
        <v>1893</v>
      </c>
      <c r="G13" s="58" t="s">
        <v>1098</v>
      </c>
      <c r="H13" s="58" t="s">
        <v>1632</v>
      </c>
      <c r="I13" s="58" t="s">
        <v>2134</v>
      </c>
      <c r="J13" s="58" t="s">
        <v>1014</v>
      </c>
      <c r="K13" s="59"/>
      <c r="L13" s="58"/>
      <c r="M13" s="58" t="s">
        <v>1015</v>
      </c>
      <c r="N13" s="58" t="s">
        <v>977</v>
      </c>
      <c r="O13" s="58" t="s">
        <v>2135</v>
      </c>
      <c r="P13" s="58" t="s">
        <v>1536</v>
      </c>
      <c r="Q13" s="58" t="s">
        <v>1874</v>
      </c>
      <c r="R13" s="58" t="s">
        <v>1893</v>
      </c>
      <c r="S13" s="58" t="s">
        <v>1098</v>
      </c>
      <c r="T13" s="58" t="s">
        <v>1632</v>
      </c>
      <c r="U13" s="58" t="s">
        <v>2134</v>
      </c>
      <c r="V13" s="58" t="s">
        <v>1014</v>
      </c>
      <c r="W13" s="59"/>
      <c r="X13" s="58"/>
      <c r="Y13" s="58" t="s">
        <v>1015</v>
      </c>
      <c r="Z13" s="58" t="s">
        <v>977</v>
      </c>
      <c r="AA13" s="58" t="s">
        <v>2135</v>
      </c>
      <c r="AB13" s="4"/>
    </row>
    <row r="14" spans="1:28" ht="30" customHeight="1">
      <c r="A14" s="4"/>
      <c r="B14" s="4"/>
      <c r="C14" s="4"/>
      <c r="D14" s="58"/>
      <c r="E14" s="58"/>
      <c r="F14" s="58"/>
      <c r="G14" s="58"/>
      <c r="H14" s="58"/>
      <c r="I14" s="58"/>
      <c r="J14" s="31" t="s">
        <v>1255</v>
      </c>
      <c r="K14" s="31" t="s">
        <v>33</v>
      </c>
      <c r="L14" s="31" t="s">
        <v>976</v>
      </c>
      <c r="M14" s="58"/>
      <c r="N14" s="58"/>
      <c r="O14" s="58"/>
      <c r="P14" s="58"/>
      <c r="Q14" s="58"/>
      <c r="R14" s="58"/>
      <c r="S14" s="58"/>
      <c r="T14" s="58"/>
      <c r="U14" s="58"/>
      <c r="V14" s="31" t="s">
        <v>1255</v>
      </c>
      <c r="W14" s="31" t="s">
        <v>33</v>
      </c>
      <c r="X14" s="31" t="s">
        <v>976</v>
      </c>
      <c r="Y14" s="58"/>
      <c r="Z14" s="58"/>
      <c r="AA14" s="58"/>
      <c r="AB14" s="4"/>
    </row>
    <row r="15" spans="1:28" ht="14.1" customHeight="1">
      <c r="A15" s="4"/>
      <c r="B15" s="4"/>
      <c r="C15" s="4"/>
      <c r="D15" s="26" t="s">
        <v>51</v>
      </c>
      <c r="E15" s="26" t="s">
        <v>87</v>
      </c>
      <c r="F15" s="26" t="s">
        <v>109</v>
      </c>
      <c r="G15" s="26" t="s">
        <v>123</v>
      </c>
      <c r="H15" s="26" t="s">
        <v>137</v>
      </c>
      <c r="I15" s="26" t="s">
        <v>143</v>
      </c>
      <c r="J15" s="26" t="s">
        <v>348</v>
      </c>
      <c r="K15" s="26" t="s">
        <v>349</v>
      </c>
      <c r="L15" s="26" t="s">
        <v>377</v>
      </c>
      <c r="M15" s="26" t="s">
        <v>58</v>
      </c>
      <c r="N15" s="26" t="s">
        <v>64</v>
      </c>
      <c r="O15" s="26" t="s">
        <v>68</v>
      </c>
      <c r="P15" s="26" t="s">
        <v>51</v>
      </c>
      <c r="Q15" s="26" t="s">
        <v>87</v>
      </c>
      <c r="R15" s="26" t="s">
        <v>109</v>
      </c>
      <c r="S15" s="26" t="s">
        <v>123</v>
      </c>
      <c r="T15" s="26" t="s">
        <v>137</v>
      </c>
      <c r="U15" s="26" t="s">
        <v>143</v>
      </c>
      <c r="V15" s="26" t="s">
        <v>348</v>
      </c>
      <c r="W15" s="26" t="s">
        <v>349</v>
      </c>
      <c r="X15" s="26" t="s">
        <v>377</v>
      </c>
      <c r="Y15" s="26" t="s">
        <v>58</v>
      </c>
      <c r="Z15" s="26" t="s">
        <v>64</v>
      </c>
      <c r="AA15" s="26" t="s">
        <v>68</v>
      </c>
      <c r="AB15" s="4"/>
    </row>
    <row r="16" spans="1:28" ht="15">
      <c r="A16" s="4"/>
      <c r="B16" s="17" t="s">
        <v>896</v>
      </c>
      <c r="C16" s="26" t="s">
        <v>51</v>
      </c>
      <c r="D16" s="3">
        <v>3482</v>
      </c>
      <c r="E16" s="3">
        <v>0</v>
      </c>
      <c r="F16" s="3">
        <v>436</v>
      </c>
      <c r="G16" s="3">
        <v>0</v>
      </c>
      <c r="H16" s="3">
        <v>3918</v>
      </c>
      <c r="I16" s="3">
        <v>145</v>
      </c>
      <c r="J16" s="3">
        <v>0</v>
      </c>
      <c r="K16" s="3">
        <v>0</v>
      </c>
      <c r="L16" s="3">
        <v>0</v>
      </c>
      <c r="M16" s="3">
        <v>0</v>
      </c>
      <c r="N16" s="3">
        <v>0</v>
      </c>
      <c r="O16" s="3">
        <v>0</v>
      </c>
      <c r="P16" s="3">
        <v>3339</v>
      </c>
      <c r="Q16" s="3">
        <v>1119</v>
      </c>
      <c r="R16" s="3">
        <v>589</v>
      </c>
      <c r="S16" s="3">
        <v>0</v>
      </c>
      <c r="T16" s="3">
        <v>5047</v>
      </c>
      <c r="U16" s="3">
        <v>0</v>
      </c>
      <c r="V16" s="3">
        <v>0</v>
      </c>
      <c r="W16" s="3">
        <v>0</v>
      </c>
      <c r="X16" s="3">
        <v>0</v>
      </c>
      <c r="Y16" s="3">
        <v>113</v>
      </c>
      <c r="Z16" s="3">
        <v>732</v>
      </c>
      <c r="AA16" s="3">
        <v>0</v>
      </c>
      <c r="AB16" s="26" t="s">
        <v>51</v>
      </c>
    </row>
    <row r="17" spans="1:28" ht="15">
      <c r="A17" s="4"/>
      <c r="B17" s="17" t="s">
        <v>895</v>
      </c>
      <c r="C17" s="26" t="s">
        <v>87</v>
      </c>
      <c r="D17" s="3">
        <v>2760</v>
      </c>
      <c r="E17" s="3">
        <v>614</v>
      </c>
      <c r="F17" s="3">
        <v>513</v>
      </c>
      <c r="G17" s="3">
        <v>0</v>
      </c>
      <c r="H17" s="3">
        <v>3887</v>
      </c>
      <c r="I17" s="3">
        <v>869</v>
      </c>
      <c r="J17" s="3">
        <v>0</v>
      </c>
      <c r="K17" s="3">
        <v>0</v>
      </c>
      <c r="L17" s="3">
        <v>0</v>
      </c>
      <c r="M17" s="3">
        <v>141</v>
      </c>
      <c r="N17" s="3">
        <v>0</v>
      </c>
      <c r="O17" s="3">
        <v>0</v>
      </c>
      <c r="P17" s="3">
        <v>4081</v>
      </c>
      <c r="Q17" s="3">
        <v>0</v>
      </c>
      <c r="R17" s="3">
        <v>440</v>
      </c>
      <c r="S17" s="3">
        <v>0</v>
      </c>
      <c r="T17" s="3">
        <v>4521</v>
      </c>
      <c r="U17" s="3">
        <v>0</v>
      </c>
      <c r="V17" s="3">
        <v>0</v>
      </c>
      <c r="W17" s="3">
        <v>0</v>
      </c>
      <c r="X17" s="3">
        <v>0</v>
      </c>
      <c r="Y17" s="3">
        <v>0</v>
      </c>
      <c r="Z17" s="3">
        <v>33</v>
      </c>
      <c r="AA17" s="3">
        <v>0</v>
      </c>
      <c r="AB17" s="26" t="s">
        <v>87</v>
      </c>
    </row>
    <row r="18" spans="1:28" ht="15">
      <c r="A18" s="4"/>
      <c r="B18" s="17" t="s">
        <v>894</v>
      </c>
      <c r="C18" s="26" t="s">
        <v>109</v>
      </c>
      <c r="D18" s="3">
        <v>1979</v>
      </c>
      <c r="E18" s="3">
        <v>511</v>
      </c>
      <c r="F18" s="3">
        <v>348</v>
      </c>
      <c r="G18" s="3">
        <v>0</v>
      </c>
      <c r="H18" s="3">
        <v>2838</v>
      </c>
      <c r="I18" s="3">
        <v>2</v>
      </c>
      <c r="J18" s="3">
        <v>0</v>
      </c>
      <c r="K18" s="3">
        <v>0</v>
      </c>
      <c r="L18" s="3">
        <v>0</v>
      </c>
      <c r="M18" s="3">
        <v>49</v>
      </c>
      <c r="N18" s="3">
        <v>0</v>
      </c>
      <c r="O18" s="3">
        <v>0</v>
      </c>
      <c r="P18" s="3">
        <v>1463</v>
      </c>
      <c r="Q18" s="3">
        <v>0</v>
      </c>
      <c r="R18" s="3">
        <v>1457</v>
      </c>
      <c r="S18" s="3">
        <v>0</v>
      </c>
      <c r="T18" s="3">
        <v>2920</v>
      </c>
      <c r="U18" s="3">
        <v>252</v>
      </c>
      <c r="V18" s="3">
        <v>0</v>
      </c>
      <c r="W18" s="3">
        <v>0</v>
      </c>
      <c r="X18" s="3">
        <v>0</v>
      </c>
      <c r="Y18" s="3">
        <v>32</v>
      </c>
      <c r="Z18" s="3">
        <v>248</v>
      </c>
      <c r="AA18" s="3">
        <v>0</v>
      </c>
      <c r="AB18" s="26" t="s">
        <v>109</v>
      </c>
    </row>
    <row r="19" spans="1:28" ht="15">
      <c r="A19" s="4"/>
      <c r="B19" s="17" t="s">
        <v>893</v>
      </c>
      <c r="C19" s="26" t="s">
        <v>123</v>
      </c>
      <c r="D19" s="3">
        <v>1578</v>
      </c>
      <c r="E19" s="3">
        <v>337</v>
      </c>
      <c r="F19" s="3">
        <v>440</v>
      </c>
      <c r="G19" s="3">
        <v>0</v>
      </c>
      <c r="H19" s="3">
        <v>2355</v>
      </c>
      <c r="I19" s="3">
        <v>92</v>
      </c>
      <c r="J19" s="3">
        <v>0</v>
      </c>
      <c r="K19" s="3">
        <v>0</v>
      </c>
      <c r="L19" s="3">
        <v>0</v>
      </c>
      <c r="M19" s="3">
        <v>64</v>
      </c>
      <c r="N19" s="3">
        <v>329</v>
      </c>
      <c r="O19" s="3">
        <v>0</v>
      </c>
      <c r="P19" s="3">
        <v>1966</v>
      </c>
      <c r="Q19" s="3">
        <v>505</v>
      </c>
      <c r="R19" s="3">
        <v>346</v>
      </c>
      <c r="S19" s="3">
        <v>0</v>
      </c>
      <c r="T19" s="3">
        <v>2817</v>
      </c>
      <c r="U19" s="3">
        <v>0</v>
      </c>
      <c r="V19" s="3">
        <v>0</v>
      </c>
      <c r="W19" s="3">
        <v>0</v>
      </c>
      <c r="X19" s="3">
        <v>0</v>
      </c>
      <c r="Y19" s="3">
        <v>43</v>
      </c>
      <c r="Z19" s="3">
        <v>1</v>
      </c>
      <c r="AA19" s="3">
        <v>0</v>
      </c>
      <c r="AB19" s="26" t="s">
        <v>123</v>
      </c>
    </row>
    <row r="20" spans="1:28" ht="15">
      <c r="A20" s="4"/>
      <c r="B20" s="17" t="s">
        <v>892</v>
      </c>
      <c r="C20" s="26" t="s">
        <v>137</v>
      </c>
      <c r="D20" s="3">
        <v>1650</v>
      </c>
      <c r="E20" s="3">
        <v>337</v>
      </c>
      <c r="F20" s="3">
        <v>366</v>
      </c>
      <c r="G20" s="3">
        <v>0</v>
      </c>
      <c r="H20" s="3">
        <v>2353</v>
      </c>
      <c r="I20" s="3">
        <v>29</v>
      </c>
      <c r="J20" s="3">
        <v>0</v>
      </c>
      <c r="K20" s="3">
        <v>0</v>
      </c>
      <c r="L20" s="3">
        <v>0</v>
      </c>
      <c r="M20" s="3">
        <v>63</v>
      </c>
      <c r="N20" s="3">
        <v>366</v>
      </c>
      <c r="O20" s="3">
        <v>0</v>
      </c>
      <c r="P20" s="3">
        <v>1342</v>
      </c>
      <c r="Q20" s="3">
        <v>0</v>
      </c>
      <c r="R20" s="3">
        <v>1417</v>
      </c>
      <c r="S20" s="3">
        <v>0</v>
      </c>
      <c r="T20" s="3">
        <v>2759</v>
      </c>
      <c r="U20" s="3">
        <v>235</v>
      </c>
      <c r="V20" s="3">
        <v>0</v>
      </c>
      <c r="W20" s="3">
        <v>0</v>
      </c>
      <c r="X20" s="3">
        <v>0</v>
      </c>
      <c r="Y20" s="3">
        <v>53</v>
      </c>
      <c r="Z20" s="3">
        <v>233</v>
      </c>
      <c r="AA20" s="3">
        <v>0</v>
      </c>
      <c r="AB20" s="26" t="s">
        <v>137</v>
      </c>
    </row>
    <row r="21" spans="1:28" ht="15">
      <c r="A21" s="4"/>
      <c r="B21" s="13" t="s">
        <v>1670</v>
      </c>
      <c r="C21" s="28" t="s">
        <v>143</v>
      </c>
      <c r="D21" s="23">
        <v>11449</v>
      </c>
      <c r="E21" s="23">
        <v>1799</v>
      </c>
      <c r="F21" s="23">
        <v>2103</v>
      </c>
      <c r="G21" s="23">
        <v>0</v>
      </c>
      <c r="H21" s="23">
        <v>15351</v>
      </c>
      <c r="I21" s="23">
        <v>1137</v>
      </c>
      <c r="J21" s="23">
        <v>0</v>
      </c>
      <c r="K21" s="23">
        <v>0</v>
      </c>
      <c r="L21" s="23">
        <v>0</v>
      </c>
      <c r="M21" s="23">
        <v>317</v>
      </c>
      <c r="N21" s="23">
        <v>695</v>
      </c>
      <c r="O21" s="23">
        <v>0</v>
      </c>
      <c r="P21" s="23">
        <v>12191</v>
      </c>
      <c r="Q21" s="23">
        <v>1624</v>
      </c>
      <c r="R21" s="23">
        <v>4249</v>
      </c>
      <c r="S21" s="23">
        <v>0</v>
      </c>
      <c r="T21" s="23">
        <v>18064</v>
      </c>
      <c r="U21" s="23">
        <v>487</v>
      </c>
      <c r="V21" s="23">
        <v>0</v>
      </c>
      <c r="W21" s="23">
        <v>0</v>
      </c>
      <c r="X21" s="23">
        <v>0</v>
      </c>
      <c r="Y21" s="23">
        <v>241</v>
      </c>
      <c r="Z21" s="23">
        <v>1247</v>
      </c>
      <c r="AA21" s="23">
        <v>0</v>
      </c>
      <c r="AB21" s="28" t="s">
        <v>143</v>
      </c>
    </row>
  </sheetData>
  <mergeCells count="26">
    <mergeCell ref="U13:U14"/>
    <mergeCell ref="V13:X13"/>
    <mergeCell ref="Y13:Y14"/>
    <mergeCell ref="Z13:Z14"/>
    <mergeCell ref="AA13:AA14"/>
    <mergeCell ref="P13:P14"/>
    <mergeCell ref="Q13:Q14"/>
    <mergeCell ref="R13:R14"/>
    <mergeCell ref="S13:S14"/>
    <mergeCell ref="T13:T14"/>
    <mergeCell ref="I13:I14"/>
    <mergeCell ref="J13:L13"/>
    <mergeCell ref="M13:M14"/>
    <mergeCell ref="N13:N14"/>
    <mergeCell ref="O13:O14"/>
    <mergeCell ref="D13:D14"/>
    <mergeCell ref="E13:E14"/>
    <mergeCell ref="F13:F14"/>
    <mergeCell ref="G13:G14"/>
    <mergeCell ref="H13:H14"/>
    <mergeCell ref="A1:C1"/>
    <mergeCell ref="A2:C2"/>
    <mergeCell ref="D4:E4"/>
    <mergeCell ref="B10:AA10"/>
    <mergeCell ref="D12:O12"/>
    <mergeCell ref="P12:AA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'@lists'!$A$89:$B$89</xm:f>
          </x14:formula1>
          <xm:sqref>C8</xm:sqref>
        </x14:dataValidation>
      </x14:dataValidations>
    </ext>
  </extLst>
</worksheet>
</file>

<file path=xl/worksheets/sheet89.xml><?xml version="1.0" encoding="utf-8"?>
<worksheet xmlns="http://schemas.openxmlformats.org/spreadsheetml/2006/main" xmlns:r="http://schemas.openxmlformats.org/officeDocument/2006/relationships">
  <sheetPr>
    <outlinePr summaryBelow="0" summaryRight="0"/>
  </sheetPr>
  <dimension ref="A1:N47"/>
  <sheetViews>
    <sheetView workbookViewId="0"/>
  </sheetViews>
  <sheetFormatPr defaultColWidth="11.44140625" defaultRowHeight="13.2"/>
  <cols>
    <col min="1" max="2" width="13.5546875" customWidth="1"/>
    <col min="3" max="3" width="32.109375" customWidth="1"/>
    <col min="4" max="4" width="8.33203125" customWidth="1"/>
    <col min="5" max="13" width="13.5546875" customWidth="1"/>
    <col min="14" max="14" width="8.33203125" customWidth="1"/>
  </cols>
  <sheetData>
    <row r="1" spans="1:14" ht="15">
      <c r="A1" s="47" t="s">
        <v>862</v>
      </c>
      <c r="B1" s="48"/>
      <c r="C1" s="48"/>
      <c r="D1" s="4"/>
      <c r="E1" s="4"/>
      <c r="F1" s="4"/>
      <c r="G1" s="4"/>
      <c r="H1" s="4"/>
      <c r="I1" s="4"/>
      <c r="J1" s="4"/>
      <c r="K1" s="4"/>
      <c r="L1" s="4"/>
      <c r="M1" s="4"/>
      <c r="N1" s="4"/>
    </row>
    <row r="2" spans="1:14" ht="15">
      <c r="A2" s="47" t="s">
        <v>1043</v>
      </c>
      <c r="B2" s="48"/>
      <c r="C2" s="48"/>
      <c r="D2" s="4"/>
      <c r="E2" s="4"/>
      <c r="F2" s="4"/>
      <c r="G2" s="4"/>
      <c r="H2" s="4"/>
      <c r="I2" s="4"/>
      <c r="J2" s="4"/>
      <c r="K2" s="4"/>
      <c r="L2" s="4"/>
      <c r="M2" s="4"/>
      <c r="N2" s="4"/>
    </row>
    <row r="3" spans="1:14" ht="15">
      <c r="A3" s="4"/>
      <c r="B3" s="4"/>
      <c r="C3" s="4"/>
      <c r="D3" s="4"/>
      <c r="E3" s="4"/>
      <c r="F3" s="4"/>
      <c r="G3" s="4"/>
      <c r="H3" s="4"/>
      <c r="I3" s="4"/>
      <c r="J3" s="4"/>
      <c r="K3" s="4"/>
      <c r="L3" s="4"/>
      <c r="M3" s="4"/>
      <c r="N3" s="4"/>
    </row>
    <row r="4" spans="1:14" ht="15">
      <c r="A4" s="14"/>
      <c r="B4" s="18" t="s">
        <v>842</v>
      </c>
      <c r="C4" s="24" t="s">
        <v>69</v>
      </c>
      <c r="D4" s="49" t="str">
        <f>IF(C4&lt;&gt;"",VLOOKUP(C4,'@Entities'!A2:B71,2,0),"")</f>
        <v>בנק הפועלים בע"מ</v>
      </c>
      <c r="E4" s="50"/>
      <c r="F4" s="4"/>
      <c r="G4" s="4"/>
      <c r="H4" s="4"/>
      <c r="I4" s="4"/>
      <c r="J4" s="4"/>
      <c r="K4" s="4"/>
      <c r="L4" s="4"/>
      <c r="M4" s="4"/>
      <c r="N4" s="4"/>
    </row>
    <row r="5" spans="1:14" ht="15">
      <c r="A5" s="11"/>
      <c r="B5" s="11" t="s">
        <v>2104</v>
      </c>
      <c r="C5" s="9">
        <v>43465</v>
      </c>
      <c r="D5" s="4"/>
      <c r="E5" s="4"/>
      <c r="F5" s="4"/>
      <c r="G5" s="4"/>
      <c r="H5" s="4"/>
      <c r="I5" s="4"/>
      <c r="J5" s="4"/>
      <c r="K5" s="4"/>
      <c r="L5" s="4"/>
      <c r="M5" s="4"/>
      <c r="N5" s="4"/>
    </row>
    <row r="6" spans="1:14" ht="15">
      <c r="A6" s="11"/>
      <c r="B6" s="20" t="str">
        <f>"סוג מטבע"&amp;IF(C6="ILS","אלפי ש""""ח","")</f>
        <v>סוג מטבעאלפי ש""ח</v>
      </c>
      <c r="C6" s="25" t="s">
        <v>556</v>
      </c>
      <c r="D6" s="4"/>
      <c r="E6" s="4"/>
      <c r="F6" s="4"/>
      <c r="G6" s="4"/>
      <c r="H6" s="4"/>
      <c r="I6" s="4"/>
      <c r="J6" s="4"/>
      <c r="K6" s="4"/>
      <c r="L6" s="4"/>
      <c r="M6" s="4"/>
      <c r="N6" s="4"/>
    </row>
    <row r="7" spans="1:14" ht="15">
      <c r="A7" s="15"/>
      <c r="B7" s="15"/>
      <c r="C7" s="10"/>
      <c r="D7" s="4"/>
      <c r="E7" s="4"/>
      <c r="F7" s="4"/>
      <c r="G7" s="4"/>
      <c r="H7" s="4"/>
      <c r="I7" s="4"/>
      <c r="J7" s="4"/>
      <c r="K7" s="4"/>
      <c r="L7" s="4"/>
      <c r="M7" s="4"/>
      <c r="N7" s="4"/>
    </row>
    <row r="8" spans="1:14" ht="15">
      <c r="A8" s="16"/>
      <c r="B8" s="16" t="s">
        <v>1497</v>
      </c>
      <c r="C8" s="22" t="str">
        <f>B11</f>
        <v>630-95</v>
      </c>
      <c r="D8" s="4"/>
      <c r="E8" s="4"/>
      <c r="F8" s="4"/>
      <c r="G8" s="4"/>
      <c r="H8" s="4"/>
      <c r="I8" s="4"/>
      <c r="J8" s="4"/>
      <c r="K8" s="4"/>
      <c r="L8" s="4"/>
      <c r="M8" s="4"/>
      <c r="N8" s="4"/>
    </row>
    <row r="9" spans="1:14" ht="15">
      <c r="A9" s="4"/>
      <c r="B9" s="4"/>
      <c r="C9" s="4"/>
      <c r="D9" s="4"/>
      <c r="E9" s="4"/>
      <c r="F9" s="4"/>
      <c r="G9" s="4"/>
      <c r="H9" s="4"/>
      <c r="I9" s="4"/>
      <c r="J9" s="4"/>
      <c r="K9" s="4"/>
      <c r="L9" s="4"/>
      <c r="M9" s="4"/>
      <c r="N9" s="4"/>
    </row>
    <row r="10" spans="1:14" ht="23.1" customHeight="1">
      <c r="A10" s="4"/>
      <c r="B10" s="61" t="s">
        <v>337</v>
      </c>
      <c r="C10" s="48"/>
      <c r="D10" s="48"/>
      <c r="E10" s="48"/>
      <c r="F10" s="48"/>
      <c r="G10" s="48"/>
      <c r="H10" s="48"/>
      <c r="I10" s="48"/>
      <c r="J10" s="48"/>
      <c r="K10" s="48"/>
      <c r="L10" s="48"/>
      <c r="M10" s="48"/>
      <c r="N10" s="62"/>
    </row>
    <row r="11" spans="1:14" ht="15">
      <c r="A11" s="4"/>
      <c r="B11" s="1" t="s">
        <v>336</v>
      </c>
      <c r="C11" s="4"/>
      <c r="D11" s="4"/>
      <c r="E11" s="4"/>
      <c r="F11" s="4"/>
      <c r="G11" s="4"/>
      <c r="H11" s="4"/>
      <c r="I11" s="4"/>
      <c r="J11" s="4"/>
      <c r="K11" s="4"/>
      <c r="L11" s="4"/>
      <c r="M11" s="4"/>
      <c r="N11" s="4"/>
    </row>
    <row r="12" spans="1:14" ht="15">
      <c r="A12" s="4"/>
      <c r="B12" s="4"/>
      <c r="C12" s="4"/>
      <c r="D12" s="4"/>
      <c r="E12" s="58" t="s">
        <v>2127</v>
      </c>
      <c r="F12" s="59"/>
      <c r="G12" s="58"/>
      <c r="H12" s="58" t="s">
        <v>2098</v>
      </c>
      <c r="I12" s="59"/>
      <c r="J12" s="58"/>
      <c r="K12" s="58" t="s">
        <v>1334</v>
      </c>
      <c r="L12" s="59"/>
      <c r="M12" s="58"/>
      <c r="N12" s="4"/>
    </row>
    <row r="13" spans="1:14" ht="15">
      <c r="A13" s="4"/>
      <c r="B13" s="4"/>
      <c r="C13" s="4"/>
      <c r="D13" s="4"/>
      <c r="E13" s="31" t="s">
        <v>1266</v>
      </c>
      <c r="F13" s="31" t="s">
        <v>998</v>
      </c>
      <c r="G13" s="31" t="s">
        <v>2073</v>
      </c>
      <c r="H13" s="31" t="s">
        <v>1266</v>
      </c>
      <c r="I13" s="31" t="s">
        <v>998</v>
      </c>
      <c r="J13" s="31" t="s">
        <v>2073</v>
      </c>
      <c r="K13" s="31" t="s">
        <v>1266</v>
      </c>
      <c r="L13" s="31" t="s">
        <v>998</v>
      </c>
      <c r="M13" s="31" t="s">
        <v>2073</v>
      </c>
      <c r="N13" s="4"/>
    </row>
    <row r="14" spans="1:14" ht="15">
      <c r="A14" s="4"/>
      <c r="B14" s="4"/>
      <c r="C14" s="4"/>
      <c r="D14" s="4"/>
      <c r="E14" s="35" t="s">
        <v>51</v>
      </c>
      <c r="F14" s="35" t="s">
        <v>87</v>
      </c>
      <c r="G14" s="35" t="s">
        <v>109</v>
      </c>
      <c r="H14" s="35" t="s">
        <v>51</v>
      </c>
      <c r="I14" s="35" t="s">
        <v>87</v>
      </c>
      <c r="J14" s="35" t="s">
        <v>109</v>
      </c>
      <c r="K14" s="35" t="s">
        <v>51</v>
      </c>
      <c r="L14" s="35" t="s">
        <v>87</v>
      </c>
      <c r="M14" s="35" t="s">
        <v>109</v>
      </c>
      <c r="N14" s="4"/>
    </row>
    <row r="15" spans="1:14" ht="15">
      <c r="A15" s="4"/>
      <c r="B15" s="54" t="s">
        <v>792</v>
      </c>
      <c r="C15" s="17" t="s">
        <v>827</v>
      </c>
      <c r="D15" s="35" t="s">
        <v>51</v>
      </c>
      <c r="E15" s="3">
        <v>257510000</v>
      </c>
      <c r="F15" s="3">
        <v>10063000</v>
      </c>
      <c r="G15" s="33">
        <v>3.9078094054599801</v>
      </c>
      <c r="H15" s="3">
        <v>243297000</v>
      </c>
      <c r="I15" s="3">
        <v>9198000</v>
      </c>
      <c r="J15" s="33">
        <v>3.78056449524655</v>
      </c>
      <c r="K15" s="3">
        <v>243587000</v>
      </c>
      <c r="L15" s="3">
        <v>8677000</v>
      </c>
      <c r="M15" s="33">
        <v>3.5621769634668601</v>
      </c>
      <c r="N15" s="35" t="s">
        <v>51</v>
      </c>
    </row>
    <row r="16" spans="1:14" ht="15">
      <c r="A16" s="4"/>
      <c r="B16" s="55"/>
      <c r="C16" s="17" t="s">
        <v>1444</v>
      </c>
      <c r="D16" s="35" t="s">
        <v>87</v>
      </c>
      <c r="E16" s="3">
        <v>15278000</v>
      </c>
      <c r="F16" s="3">
        <v>778000</v>
      </c>
      <c r="G16" s="33">
        <v>5.0922895666972101</v>
      </c>
      <c r="H16" s="3">
        <v>16183000</v>
      </c>
      <c r="I16" s="3">
        <v>696000</v>
      </c>
      <c r="J16" s="33">
        <v>4.3008094914416297</v>
      </c>
      <c r="K16" s="3">
        <v>21248000</v>
      </c>
      <c r="L16" s="3">
        <v>789000</v>
      </c>
      <c r="M16" s="33">
        <v>3.7132906626505999</v>
      </c>
      <c r="N16" s="35" t="s">
        <v>87</v>
      </c>
    </row>
    <row r="17" spans="1:14" ht="15">
      <c r="A17" s="4"/>
      <c r="B17" s="55"/>
      <c r="C17" s="17" t="s">
        <v>1618</v>
      </c>
      <c r="D17" s="35" t="s">
        <v>109</v>
      </c>
      <c r="E17" s="3">
        <v>272788000</v>
      </c>
      <c r="F17" s="3">
        <v>10841000</v>
      </c>
      <c r="G17" s="33">
        <v>3.9741484229511599</v>
      </c>
      <c r="H17" s="3">
        <v>259480000</v>
      </c>
      <c r="I17" s="3">
        <v>9894000</v>
      </c>
      <c r="J17" s="33">
        <v>3.8130106366579302</v>
      </c>
      <c r="K17" s="3">
        <v>264835000</v>
      </c>
      <c r="L17" s="3">
        <v>9466000</v>
      </c>
      <c r="M17" s="33">
        <v>3.57430097985538</v>
      </c>
      <c r="N17" s="35" t="s">
        <v>109</v>
      </c>
    </row>
    <row r="18" spans="1:14" ht="15">
      <c r="A18" s="4"/>
      <c r="B18" s="53"/>
      <c r="C18" s="17" t="s">
        <v>1411</v>
      </c>
      <c r="D18" s="35" t="s">
        <v>123</v>
      </c>
      <c r="E18" s="38"/>
      <c r="F18" s="3">
        <v>524000</v>
      </c>
      <c r="G18" s="37"/>
      <c r="H18" s="38"/>
      <c r="I18" s="3">
        <v>591000</v>
      </c>
      <c r="J18" s="37"/>
      <c r="K18" s="38"/>
      <c r="L18" s="3">
        <v>605000</v>
      </c>
      <c r="M18" s="37"/>
      <c r="N18" s="35" t="s">
        <v>123</v>
      </c>
    </row>
    <row r="19" spans="1:14" ht="15">
      <c r="A19" s="4"/>
      <c r="B19" s="54" t="s">
        <v>791</v>
      </c>
      <c r="C19" s="17" t="s">
        <v>827</v>
      </c>
      <c r="D19" s="35" t="s">
        <v>137</v>
      </c>
      <c r="E19" s="3">
        <v>2440000</v>
      </c>
      <c r="F19" s="3">
        <v>70000</v>
      </c>
      <c r="G19" s="33">
        <v>2.8688524590164</v>
      </c>
      <c r="H19" s="3">
        <v>2320000</v>
      </c>
      <c r="I19" s="3">
        <v>57000</v>
      </c>
      <c r="J19" s="33">
        <v>2.4568965517241401</v>
      </c>
      <c r="K19" s="3">
        <v>2471000</v>
      </c>
      <c r="L19" s="3">
        <v>54000</v>
      </c>
      <c r="M19" s="33">
        <v>2.1853500607041698</v>
      </c>
      <c r="N19" s="35" t="s">
        <v>137</v>
      </c>
    </row>
    <row r="20" spans="1:14" ht="15">
      <c r="A20" s="4"/>
      <c r="B20" s="55"/>
      <c r="C20" s="17" t="s">
        <v>1444</v>
      </c>
      <c r="D20" s="35" t="s">
        <v>143</v>
      </c>
      <c r="E20" s="3">
        <v>0</v>
      </c>
      <c r="F20" s="3">
        <v>0</v>
      </c>
      <c r="G20" s="33">
        <v>0</v>
      </c>
      <c r="H20" s="3">
        <v>11000</v>
      </c>
      <c r="I20" s="3">
        <v>0</v>
      </c>
      <c r="J20" s="33">
        <v>0</v>
      </c>
      <c r="K20" s="3">
        <v>203000</v>
      </c>
      <c r="L20" s="3">
        <v>0</v>
      </c>
      <c r="M20" s="33">
        <v>0</v>
      </c>
      <c r="N20" s="35" t="s">
        <v>143</v>
      </c>
    </row>
    <row r="21" spans="1:14" ht="15">
      <c r="A21" s="4"/>
      <c r="B21" s="53"/>
      <c r="C21" s="17" t="s">
        <v>1618</v>
      </c>
      <c r="D21" s="35" t="s">
        <v>348</v>
      </c>
      <c r="E21" s="3">
        <v>2440000</v>
      </c>
      <c r="F21" s="3">
        <v>70000</v>
      </c>
      <c r="G21" s="33">
        <v>2.8688524590164</v>
      </c>
      <c r="H21" s="3">
        <v>2331000</v>
      </c>
      <c r="I21" s="3">
        <v>57000</v>
      </c>
      <c r="J21" s="33">
        <v>2.4453024453024601</v>
      </c>
      <c r="K21" s="3">
        <v>2674000</v>
      </c>
      <c r="L21" s="3">
        <v>54000</v>
      </c>
      <c r="M21" s="33">
        <v>2.0194465220643201</v>
      </c>
      <c r="N21" s="35" t="s">
        <v>348</v>
      </c>
    </row>
    <row r="22" spans="1:14" ht="15">
      <c r="A22" s="4"/>
      <c r="B22" s="54" t="s">
        <v>1925</v>
      </c>
      <c r="C22" s="17" t="s">
        <v>827</v>
      </c>
      <c r="D22" s="35" t="s">
        <v>349</v>
      </c>
      <c r="E22" s="3">
        <v>3983000</v>
      </c>
      <c r="F22" s="3">
        <v>105000</v>
      </c>
      <c r="G22" s="33">
        <v>2.63620386643233</v>
      </c>
      <c r="H22" s="3">
        <v>7153000</v>
      </c>
      <c r="I22" s="3">
        <v>130000</v>
      </c>
      <c r="J22" s="33">
        <v>1.8174192646442</v>
      </c>
      <c r="K22" s="3">
        <v>4417000</v>
      </c>
      <c r="L22" s="3">
        <v>75000</v>
      </c>
      <c r="M22" s="33">
        <v>1.6979850577314901</v>
      </c>
      <c r="N22" s="35" t="s">
        <v>349</v>
      </c>
    </row>
    <row r="23" spans="1:14" ht="15">
      <c r="A23" s="4"/>
      <c r="B23" s="55"/>
      <c r="C23" s="17" t="s">
        <v>1444</v>
      </c>
      <c r="D23" s="35" t="s">
        <v>377</v>
      </c>
      <c r="E23" s="3">
        <v>343000</v>
      </c>
      <c r="F23" s="3">
        <v>-18000</v>
      </c>
      <c r="G23" s="33">
        <v>-5.2478134110787202</v>
      </c>
      <c r="H23" s="3">
        <v>869000</v>
      </c>
      <c r="I23" s="3">
        <v>-11000</v>
      </c>
      <c r="J23" s="33">
        <v>-1.26582278481012</v>
      </c>
      <c r="K23" s="3">
        <v>2474000</v>
      </c>
      <c r="L23" s="3">
        <v>-25000</v>
      </c>
      <c r="M23" s="33">
        <v>-1.01050929668552</v>
      </c>
      <c r="N23" s="35" t="s">
        <v>377</v>
      </c>
    </row>
    <row r="24" spans="1:14" ht="15">
      <c r="A24" s="4"/>
      <c r="B24" s="53"/>
      <c r="C24" s="17" t="s">
        <v>1618</v>
      </c>
      <c r="D24" s="35" t="s">
        <v>58</v>
      </c>
      <c r="E24" s="3">
        <v>4326000</v>
      </c>
      <c r="F24" s="3">
        <v>87000</v>
      </c>
      <c r="G24" s="33">
        <v>2.0110957004160901</v>
      </c>
      <c r="H24" s="3">
        <v>8022000</v>
      </c>
      <c r="I24" s="3">
        <v>119000</v>
      </c>
      <c r="J24" s="33">
        <v>1.4834205933682301</v>
      </c>
      <c r="K24" s="3">
        <v>6891000</v>
      </c>
      <c r="L24" s="3">
        <v>50000</v>
      </c>
      <c r="M24" s="33">
        <v>0.72558409519663003</v>
      </c>
      <c r="N24" s="35" t="s">
        <v>58</v>
      </c>
    </row>
    <row r="25" spans="1:14" ht="15">
      <c r="A25" s="4"/>
      <c r="B25" s="54" t="s">
        <v>1924</v>
      </c>
      <c r="C25" s="17" t="s">
        <v>827</v>
      </c>
      <c r="D25" s="35" t="s">
        <v>64</v>
      </c>
      <c r="E25" s="3">
        <v>48191000</v>
      </c>
      <c r="F25" s="3">
        <v>56000</v>
      </c>
      <c r="G25" s="33">
        <v>0.116204270506937</v>
      </c>
      <c r="H25" s="3">
        <v>42102000</v>
      </c>
      <c r="I25" s="3">
        <v>43000</v>
      </c>
      <c r="J25" s="33">
        <v>0.102132915300945</v>
      </c>
      <c r="K25" s="3">
        <v>34306000</v>
      </c>
      <c r="L25" s="3">
        <v>36000</v>
      </c>
      <c r="M25" s="33">
        <v>0.104937911735559</v>
      </c>
      <c r="N25" s="35" t="s">
        <v>64</v>
      </c>
    </row>
    <row r="26" spans="1:14" ht="15">
      <c r="A26" s="4"/>
      <c r="B26" s="55"/>
      <c r="C26" s="17" t="s">
        <v>1444</v>
      </c>
      <c r="D26" s="35" t="s">
        <v>68</v>
      </c>
      <c r="E26" s="3">
        <v>9256000</v>
      </c>
      <c r="F26" s="3">
        <v>179000</v>
      </c>
      <c r="G26" s="33">
        <v>1.9338807260155499</v>
      </c>
      <c r="H26" s="3">
        <v>13614000</v>
      </c>
      <c r="I26" s="3">
        <v>151000</v>
      </c>
      <c r="J26" s="33">
        <v>1.1091523431761501</v>
      </c>
      <c r="K26" s="3">
        <v>13536000</v>
      </c>
      <c r="L26" s="3">
        <v>70000</v>
      </c>
      <c r="M26" s="33">
        <v>0.51713947990543696</v>
      </c>
      <c r="N26" s="35" t="s">
        <v>68</v>
      </c>
    </row>
    <row r="27" spans="1:14" ht="15">
      <c r="A27" s="4"/>
      <c r="B27" s="53"/>
      <c r="C27" s="17" t="s">
        <v>1618</v>
      </c>
      <c r="D27" s="35" t="s">
        <v>75</v>
      </c>
      <c r="E27" s="3">
        <v>57447000</v>
      </c>
      <c r="F27" s="3">
        <v>235000</v>
      </c>
      <c r="G27" s="33">
        <v>0.40907271049837002</v>
      </c>
      <c r="H27" s="3">
        <v>55716000</v>
      </c>
      <c r="I27" s="3">
        <v>194000</v>
      </c>
      <c r="J27" s="33">
        <v>0.34819441453084499</v>
      </c>
      <c r="K27" s="3">
        <v>47842000</v>
      </c>
      <c r="L27" s="3">
        <v>106000</v>
      </c>
      <c r="M27" s="33">
        <v>0.221562643702189</v>
      </c>
      <c r="N27" s="35" t="s">
        <v>75</v>
      </c>
    </row>
    <row r="28" spans="1:14" ht="15">
      <c r="A28" s="4"/>
      <c r="B28" s="54" t="s">
        <v>1566</v>
      </c>
      <c r="C28" s="17" t="s">
        <v>827</v>
      </c>
      <c r="D28" s="35" t="s">
        <v>78</v>
      </c>
      <c r="E28" s="3">
        <v>746000</v>
      </c>
      <c r="F28" s="3">
        <v>0</v>
      </c>
      <c r="G28" s="33">
        <v>0</v>
      </c>
      <c r="H28" s="3">
        <v>474000</v>
      </c>
      <c r="I28" s="3">
        <v>0</v>
      </c>
      <c r="J28" s="33">
        <v>0</v>
      </c>
      <c r="K28" s="3">
        <v>368000</v>
      </c>
      <c r="L28" s="3">
        <v>0</v>
      </c>
      <c r="M28" s="33">
        <v>0</v>
      </c>
      <c r="N28" s="35" t="s">
        <v>78</v>
      </c>
    </row>
    <row r="29" spans="1:14" ht="15">
      <c r="A29" s="4"/>
      <c r="B29" s="55"/>
      <c r="C29" s="17" t="s">
        <v>1444</v>
      </c>
      <c r="D29" s="35" t="s">
        <v>80</v>
      </c>
      <c r="E29" s="3">
        <v>0</v>
      </c>
      <c r="F29" s="3">
        <v>0</v>
      </c>
      <c r="G29" s="33">
        <v>0</v>
      </c>
      <c r="H29" s="3">
        <v>0</v>
      </c>
      <c r="I29" s="3">
        <v>0</v>
      </c>
      <c r="J29" s="33">
        <v>0</v>
      </c>
      <c r="K29" s="3">
        <v>0</v>
      </c>
      <c r="L29" s="3">
        <v>0</v>
      </c>
      <c r="M29" s="33">
        <v>0</v>
      </c>
      <c r="N29" s="35" t="s">
        <v>80</v>
      </c>
    </row>
    <row r="30" spans="1:14" ht="15">
      <c r="A30" s="4"/>
      <c r="B30" s="53"/>
      <c r="C30" s="17" t="s">
        <v>1618</v>
      </c>
      <c r="D30" s="35" t="s">
        <v>81</v>
      </c>
      <c r="E30" s="3">
        <v>746000</v>
      </c>
      <c r="F30" s="3">
        <v>0</v>
      </c>
      <c r="G30" s="33">
        <v>0</v>
      </c>
      <c r="H30" s="3">
        <v>474000</v>
      </c>
      <c r="I30" s="3">
        <v>0</v>
      </c>
      <c r="J30" s="33">
        <v>0</v>
      </c>
      <c r="K30" s="3">
        <v>368000</v>
      </c>
      <c r="L30" s="3">
        <v>0</v>
      </c>
      <c r="M30" s="33">
        <v>0</v>
      </c>
      <c r="N30" s="35" t="s">
        <v>81</v>
      </c>
    </row>
    <row r="31" spans="1:14" ht="15">
      <c r="A31" s="4"/>
      <c r="B31" s="54" t="s">
        <v>726</v>
      </c>
      <c r="C31" s="17" t="s">
        <v>827</v>
      </c>
      <c r="D31" s="35" t="s">
        <v>82</v>
      </c>
      <c r="E31" s="3">
        <v>47277000</v>
      </c>
      <c r="F31" s="3">
        <v>598000</v>
      </c>
      <c r="G31" s="33">
        <v>1.2648856737948599</v>
      </c>
      <c r="H31" s="3">
        <v>54636000</v>
      </c>
      <c r="I31" s="3">
        <v>493000</v>
      </c>
      <c r="J31" s="33">
        <v>0.902335456475578</v>
      </c>
      <c r="K31" s="3">
        <v>48320000</v>
      </c>
      <c r="L31" s="3">
        <v>393000</v>
      </c>
      <c r="M31" s="33">
        <v>0.81332781456953096</v>
      </c>
      <c r="N31" s="35" t="s">
        <v>82</v>
      </c>
    </row>
    <row r="32" spans="1:14" ht="15">
      <c r="A32" s="4"/>
      <c r="B32" s="55"/>
      <c r="C32" s="17" t="s">
        <v>1444</v>
      </c>
      <c r="D32" s="35" t="s">
        <v>84</v>
      </c>
      <c r="E32" s="3">
        <v>4591000</v>
      </c>
      <c r="F32" s="3">
        <v>116000</v>
      </c>
      <c r="G32" s="33">
        <v>2.52668263994773</v>
      </c>
      <c r="H32" s="3">
        <v>5943000</v>
      </c>
      <c r="I32" s="3">
        <v>108000</v>
      </c>
      <c r="J32" s="33">
        <v>1.8172640080767399</v>
      </c>
      <c r="K32" s="3">
        <v>7759000</v>
      </c>
      <c r="L32" s="3">
        <v>113000</v>
      </c>
      <c r="M32" s="33">
        <v>1.4563732439747401</v>
      </c>
      <c r="N32" s="35" t="s">
        <v>84</v>
      </c>
    </row>
    <row r="33" spans="1:14" ht="15">
      <c r="A33" s="4"/>
      <c r="B33" s="53"/>
      <c r="C33" s="17" t="s">
        <v>1618</v>
      </c>
      <c r="D33" s="35" t="s">
        <v>85</v>
      </c>
      <c r="E33" s="3">
        <v>51868000</v>
      </c>
      <c r="F33" s="3">
        <v>714000</v>
      </c>
      <c r="G33" s="33">
        <v>1.3765712963676999</v>
      </c>
      <c r="H33" s="3">
        <v>60579000</v>
      </c>
      <c r="I33" s="3">
        <v>601000</v>
      </c>
      <c r="J33" s="33">
        <v>0.99209296951088299</v>
      </c>
      <c r="K33" s="3">
        <v>56079000</v>
      </c>
      <c r="L33" s="3">
        <v>506000</v>
      </c>
      <c r="M33" s="33">
        <v>0.90229854312666702</v>
      </c>
      <c r="N33" s="35" t="s">
        <v>85</v>
      </c>
    </row>
    <row r="34" spans="1:14" ht="32.1" customHeight="1">
      <c r="A34" s="4"/>
      <c r="B34" s="53" t="s">
        <v>1469</v>
      </c>
      <c r="C34" s="53"/>
      <c r="D34" s="35" t="s">
        <v>90</v>
      </c>
      <c r="E34" s="3"/>
      <c r="F34" s="38"/>
      <c r="G34" s="37"/>
      <c r="H34" s="3"/>
      <c r="I34" s="38"/>
      <c r="J34" s="37"/>
      <c r="K34" s="3"/>
      <c r="L34" s="38"/>
      <c r="M34" s="37"/>
      <c r="N34" s="35" t="s">
        <v>90</v>
      </c>
    </row>
    <row r="35" spans="1:14" ht="15">
      <c r="A35" s="4"/>
      <c r="B35" s="54" t="s">
        <v>722</v>
      </c>
      <c r="C35" s="17" t="s">
        <v>827</v>
      </c>
      <c r="D35" s="35" t="s">
        <v>94</v>
      </c>
      <c r="E35" s="3">
        <v>7073000</v>
      </c>
      <c r="F35" s="3">
        <v>39000</v>
      </c>
      <c r="G35" s="33">
        <v>0.55139261982186705</v>
      </c>
      <c r="H35" s="3">
        <v>6837000</v>
      </c>
      <c r="I35" s="3">
        <v>23000</v>
      </c>
      <c r="J35" s="33">
        <v>0.33640485593096098</v>
      </c>
      <c r="K35" s="3">
        <v>7831000</v>
      </c>
      <c r="L35" s="3">
        <v>16000</v>
      </c>
      <c r="M35" s="33">
        <v>0.204316179287445</v>
      </c>
      <c r="N35" s="35" t="s">
        <v>94</v>
      </c>
    </row>
    <row r="36" spans="1:14" ht="15">
      <c r="A36" s="4"/>
      <c r="B36" s="55"/>
      <c r="C36" s="17" t="s">
        <v>1444</v>
      </c>
      <c r="D36" s="35" t="s">
        <v>95</v>
      </c>
      <c r="E36" s="3">
        <v>70000</v>
      </c>
      <c r="F36" s="3">
        <v>2000</v>
      </c>
      <c r="G36" s="33">
        <v>2.8571428571428501</v>
      </c>
      <c r="H36" s="3">
        <v>81000</v>
      </c>
      <c r="I36" s="3">
        <v>1000</v>
      </c>
      <c r="J36" s="33">
        <v>1.2345679012345701</v>
      </c>
      <c r="K36" s="3">
        <v>98000</v>
      </c>
      <c r="L36" s="3">
        <v>1000</v>
      </c>
      <c r="M36" s="33">
        <v>1.0204081632652999</v>
      </c>
      <c r="N36" s="35" t="s">
        <v>95</v>
      </c>
    </row>
    <row r="37" spans="1:14" ht="15">
      <c r="A37" s="4"/>
      <c r="B37" s="53"/>
      <c r="C37" s="17" t="s">
        <v>1618</v>
      </c>
      <c r="D37" s="35" t="s">
        <v>97</v>
      </c>
      <c r="E37" s="3">
        <v>7143000</v>
      </c>
      <c r="F37" s="3">
        <v>41000</v>
      </c>
      <c r="G37" s="33">
        <v>0.57398852022958502</v>
      </c>
      <c r="H37" s="3">
        <v>6918000</v>
      </c>
      <c r="I37" s="3">
        <v>24000</v>
      </c>
      <c r="J37" s="33">
        <v>0.34692107545533102</v>
      </c>
      <c r="K37" s="3">
        <v>7929000</v>
      </c>
      <c r="L37" s="3">
        <v>17000</v>
      </c>
      <c r="M37" s="33">
        <v>0.21440282507252401</v>
      </c>
      <c r="N37" s="35" t="s">
        <v>97</v>
      </c>
    </row>
    <row r="38" spans="1:14" ht="30.9" customHeight="1">
      <c r="A38" s="4"/>
      <c r="B38" s="53" t="s">
        <v>1468</v>
      </c>
      <c r="C38" s="53"/>
      <c r="D38" s="35" t="s">
        <v>99</v>
      </c>
      <c r="E38" s="3">
        <v>-80000</v>
      </c>
      <c r="F38" s="38"/>
      <c r="G38" s="37"/>
      <c r="H38" s="3">
        <v>299000</v>
      </c>
      <c r="I38" s="38"/>
      <c r="J38" s="37"/>
      <c r="K38" s="3">
        <v>315000</v>
      </c>
      <c r="L38" s="38"/>
      <c r="M38" s="37"/>
      <c r="N38" s="35" t="s">
        <v>99</v>
      </c>
    </row>
    <row r="39" spans="1:14" ht="30.9" customHeight="1">
      <c r="A39" s="4"/>
      <c r="B39" s="53" t="s">
        <v>1467</v>
      </c>
      <c r="C39" s="53"/>
      <c r="D39" s="35" t="s">
        <v>100</v>
      </c>
      <c r="E39" s="3"/>
      <c r="F39" s="38"/>
      <c r="G39" s="37"/>
      <c r="H39" s="3"/>
      <c r="I39" s="38"/>
      <c r="J39" s="37"/>
      <c r="K39" s="3"/>
      <c r="L39" s="38"/>
      <c r="M39" s="37"/>
      <c r="N39" s="35" t="s">
        <v>100</v>
      </c>
    </row>
    <row r="40" spans="1:14" ht="15">
      <c r="A40" s="4"/>
      <c r="B40" s="54" t="s">
        <v>1584</v>
      </c>
      <c r="C40" s="17" t="s">
        <v>827</v>
      </c>
      <c r="D40" s="35" t="s">
        <v>101</v>
      </c>
      <c r="E40" s="3">
        <v>665000</v>
      </c>
      <c r="F40" s="3">
        <v>1000</v>
      </c>
      <c r="G40" s="33">
        <v>0.15037593984963399</v>
      </c>
      <c r="H40" s="3">
        <v>478000</v>
      </c>
      <c r="I40" s="3">
        <v>0</v>
      </c>
      <c r="J40" s="33">
        <v>0</v>
      </c>
      <c r="K40" s="3">
        <v>158000</v>
      </c>
      <c r="L40" s="3">
        <v>1000</v>
      </c>
      <c r="M40" s="33">
        <v>0.632911392405067</v>
      </c>
      <c r="N40" s="35" t="s">
        <v>101</v>
      </c>
    </row>
    <row r="41" spans="1:14" ht="15">
      <c r="A41" s="4"/>
      <c r="B41" s="55"/>
      <c r="C41" s="17" t="s">
        <v>1444</v>
      </c>
      <c r="D41" s="35" t="s">
        <v>104</v>
      </c>
      <c r="E41" s="3">
        <v>0</v>
      </c>
      <c r="F41" s="3">
        <v>0</v>
      </c>
      <c r="G41" s="33">
        <v>0</v>
      </c>
      <c r="H41" s="3">
        <v>0</v>
      </c>
      <c r="I41" s="3">
        <v>0</v>
      </c>
      <c r="J41" s="33">
        <v>0</v>
      </c>
      <c r="K41" s="3">
        <v>0</v>
      </c>
      <c r="L41" s="3">
        <v>0</v>
      </c>
      <c r="M41" s="33">
        <v>0</v>
      </c>
      <c r="N41" s="35" t="s">
        <v>104</v>
      </c>
    </row>
    <row r="42" spans="1:14" ht="15">
      <c r="A42" s="4"/>
      <c r="B42" s="53"/>
      <c r="C42" s="17" t="s">
        <v>1618</v>
      </c>
      <c r="D42" s="35" t="s">
        <v>106</v>
      </c>
      <c r="E42" s="3">
        <v>665000</v>
      </c>
      <c r="F42" s="3">
        <v>1000</v>
      </c>
      <c r="G42" s="33">
        <v>0.15037593984963399</v>
      </c>
      <c r="H42" s="3">
        <v>478000</v>
      </c>
      <c r="I42" s="3">
        <v>0</v>
      </c>
      <c r="J42" s="33">
        <v>0</v>
      </c>
      <c r="K42" s="3">
        <v>158000</v>
      </c>
      <c r="L42" s="3">
        <v>1000</v>
      </c>
      <c r="M42" s="33">
        <v>0.632911392405067</v>
      </c>
      <c r="N42" s="35" t="s">
        <v>106</v>
      </c>
    </row>
    <row r="43" spans="1:14" ht="15">
      <c r="A43" s="4"/>
      <c r="B43" s="53" t="s">
        <v>1772</v>
      </c>
      <c r="C43" s="53"/>
      <c r="D43" s="35" t="s">
        <v>107</v>
      </c>
      <c r="E43" s="3">
        <v>397423000</v>
      </c>
      <c r="F43" s="3">
        <v>11989000</v>
      </c>
      <c r="G43" s="33">
        <v>3.02</v>
      </c>
      <c r="H43" s="3">
        <v>393998000</v>
      </c>
      <c r="I43" s="3">
        <v>10889000</v>
      </c>
      <c r="J43" s="33">
        <v>2.76</v>
      </c>
      <c r="K43" s="3">
        <v>386776000</v>
      </c>
      <c r="L43" s="3">
        <v>10200000</v>
      </c>
      <c r="M43" s="33">
        <v>2.64</v>
      </c>
      <c r="N43" s="35" t="s">
        <v>107</v>
      </c>
    </row>
    <row r="44" spans="1:14" ht="15">
      <c r="A44" s="4"/>
      <c r="B44" s="53" t="s">
        <v>1194</v>
      </c>
      <c r="C44" s="53"/>
      <c r="D44" s="35" t="s">
        <v>110</v>
      </c>
      <c r="E44" s="3">
        <v>15776000</v>
      </c>
      <c r="F44" s="38"/>
      <c r="G44" s="37"/>
      <c r="H44" s="3">
        <v>15172000</v>
      </c>
      <c r="I44" s="38"/>
      <c r="J44" s="37"/>
      <c r="K44" s="3">
        <v>14738000</v>
      </c>
      <c r="L44" s="38"/>
      <c r="M44" s="37"/>
      <c r="N44" s="35" t="s">
        <v>110</v>
      </c>
    </row>
    <row r="45" spans="1:14" ht="15">
      <c r="A45" s="4"/>
      <c r="B45" s="53" t="s">
        <v>1582</v>
      </c>
      <c r="C45" s="53"/>
      <c r="D45" s="35" t="s">
        <v>111</v>
      </c>
      <c r="E45" s="3">
        <v>38663000</v>
      </c>
      <c r="F45" s="38"/>
      <c r="G45" s="37"/>
      <c r="H45" s="3">
        <v>40961000</v>
      </c>
      <c r="I45" s="38"/>
      <c r="J45" s="37"/>
      <c r="K45" s="3">
        <v>39702000</v>
      </c>
      <c r="L45" s="38"/>
      <c r="M45" s="37"/>
      <c r="N45" s="35" t="s">
        <v>111</v>
      </c>
    </row>
    <row r="46" spans="1:14" ht="15">
      <c r="A46" s="4"/>
      <c r="B46" s="53" t="s">
        <v>1800</v>
      </c>
      <c r="C46" s="53"/>
      <c r="D46" s="35" t="s">
        <v>113</v>
      </c>
      <c r="E46" s="3">
        <v>451862000</v>
      </c>
      <c r="F46" s="38"/>
      <c r="G46" s="37"/>
      <c r="H46" s="3">
        <v>450131000</v>
      </c>
      <c r="I46" s="38"/>
      <c r="J46" s="37"/>
      <c r="K46" s="3">
        <v>441216000</v>
      </c>
      <c r="L46" s="38"/>
      <c r="M46" s="37"/>
      <c r="N46" s="35" t="s">
        <v>113</v>
      </c>
    </row>
    <row r="47" spans="1:14" ht="15">
      <c r="A47" s="4"/>
      <c r="B47" s="54" t="s">
        <v>1773</v>
      </c>
      <c r="C47" s="54"/>
      <c r="D47" s="19" t="s">
        <v>114</v>
      </c>
      <c r="E47" s="23">
        <v>1057000</v>
      </c>
      <c r="F47" s="23">
        <v>3.5784413298124398</v>
      </c>
      <c r="G47" s="34"/>
      <c r="H47" s="23">
        <v>36701000</v>
      </c>
      <c r="I47" s="23">
        <v>945000</v>
      </c>
      <c r="J47" s="34">
        <v>2.5748617203891002</v>
      </c>
      <c r="K47" s="23">
        <v>45318000</v>
      </c>
      <c r="L47" s="23">
        <v>948000</v>
      </c>
      <c r="M47" s="34">
        <v>2.0918840195948598</v>
      </c>
      <c r="N47" s="19" t="s">
        <v>114</v>
      </c>
    </row>
  </sheetData>
  <mergeCells count="23">
    <mergeCell ref="B47:C47"/>
    <mergeCell ref="B40:B42"/>
    <mergeCell ref="B43:C43"/>
    <mergeCell ref="B44:C44"/>
    <mergeCell ref="B45:C45"/>
    <mergeCell ref="B46:C46"/>
    <mergeCell ref="B31:B33"/>
    <mergeCell ref="B34:C34"/>
    <mergeCell ref="B35:B37"/>
    <mergeCell ref="B38:C38"/>
    <mergeCell ref="B39:C39"/>
    <mergeCell ref="B15:B18"/>
    <mergeCell ref="B19:B21"/>
    <mergeCell ref="B22:B24"/>
    <mergeCell ref="B25:B27"/>
    <mergeCell ref="B28:B30"/>
    <mergeCell ref="A1:C1"/>
    <mergeCell ref="A2:C2"/>
    <mergeCell ref="D4:E4"/>
    <mergeCell ref="B10:N10"/>
    <mergeCell ref="E12:G12"/>
    <mergeCell ref="H12:J12"/>
    <mergeCell ref="K12:M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'@lists'!$A$90:$B$90</xm:f>
          </x14:formula1>
          <xm:sqref>C8</xm:sqref>
        </x14:dataValidation>
      </x14:dataValidations>
    </ext>
  </extLst>
</worksheet>
</file>

<file path=xl/worksheets/sheet90.xml><?xml version="1.0" encoding="utf-8"?>
<worksheet xmlns="http://schemas.openxmlformats.org/spreadsheetml/2006/main" xmlns:r="http://schemas.openxmlformats.org/officeDocument/2006/relationships">
  <sheetPr>
    <outlinePr summaryBelow="0" summaryRight="0"/>
  </sheetPr>
  <dimension ref="A1:O51"/>
  <sheetViews>
    <sheetView workbookViewId="0"/>
  </sheetViews>
  <sheetFormatPr defaultColWidth="11.44140625" defaultRowHeight="13.2"/>
  <cols>
    <col min="1" max="3" width="13.5546875" customWidth="1"/>
    <col min="4" max="4" width="27.6640625" customWidth="1"/>
    <col min="5" max="5" width="8.33203125" customWidth="1"/>
    <col min="6" max="14" width="13.5546875" customWidth="1"/>
    <col min="15" max="15" width="8.33203125" customWidth="1"/>
  </cols>
  <sheetData>
    <row r="1" spans="1:15" ht="15">
      <c r="A1" s="47" t="s">
        <v>862</v>
      </c>
      <c r="B1" s="48"/>
      <c r="C1" s="48"/>
      <c r="D1" s="4"/>
      <c r="E1" s="4"/>
      <c r="F1" s="4"/>
      <c r="G1" s="4"/>
      <c r="H1" s="4"/>
      <c r="I1" s="4"/>
      <c r="J1" s="4"/>
      <c r="K1" s="4"/>
      <c r="L1" s="4"/>
      <c r="M1" s="4"/>
      <c r="N1" s="4"/>
      <c r="O1" s="4"/>
    </row>
    <row r="2" spans="1:15" ht="15">
      <c r="A2" s="47" t="s">
        <v>1043</v>
      </c>
      <c r="B2" s="48"/>
      <c r="C2" s="48"/>
      <c r="D2" s="4"/>
      <c r="E2" s="4"/>
      <c r="F2" s="4"/>
      <c r="G2" s="4"/>
      <c r="H2" s="4"/>
      <c r="I2" s="4"/>
      <c r="J2" s="4"/>
      <c r="K2" s="4"/>
      <c r="L2" s="4"/>
      <c r="M2" s="4"/>
      <c r="N2" s="4"/>
      <c r="O2" s="4"/>
    </row>
    <row r="3" spans="1:15" ht="15">
      <c r="A3" s="4"/>
      <c r="B3" s="4"/>
      <c r="C3" s="4"/>
      <c r="D3" s="4"/>
      <c r="E3" s="4"/>
      <c r="F3" s="4"/>
      <c r="G3" s="4"/>
      <c r="H3" s="4"/>
      <c r="I3" s="4"/>
      <c r="J3" s="4"/>
      <c r="K3" s="4"/>
      <c r="L3" s="4"/>
      <c r="M3" s="4"/>
      <c r="N3" s="4"/>
      <c r="O3" s="4"/>
    </row>
    <row r="4" spans="1:15" ht="15">
      <c r="A4" s="14"/>
      <c r="B4" s="18" t="s">
        <v>842</v>
      </c>
      <c r="C4" s="24" t="s">
        <v>69</v>
      </c>
      <c r="D4" s="49" t="str">
        <f>IF(C4&lt;&gt;"",VLOOKUP(C4,'@Entities'!A2:B71,2,0),"")</f>
        <v>בנק הפועלים בע"מ</v>
      </c>
      <c r="E4" s="50"/>
      <c r="F4" s="4"/>
      <c r="G4" s="4"/>
      <c r="H4" s="4"/>
      <c r="I4" s="4"/>
      <c r="J4" s="4"/>
      <c r="K4" s="4"/>
      <c r="L4" s="4"/>
      <c r="M4" s="4"/>
      <c r="N4" s="4"/>
      <c r="O4" s="4"/>
    </row>
    <row r="5" spans="1:15" ht="15">
      <c r="A5" s="11"/>
      <c r="B5" s="11" t="s">
        <v>2104</v>
      </c>
      <c r="C5" s="9">
        <v>43465</v>
      </c>
      <c r="D5" s="4"/>
      <c r="E5" s="4"/>
      <c r="F5" s="4"/>
      <c r="G5" s="4"/>
      <c r="H5" s="4"/>
      <c r="I5" s="4"/>
      <c r="J5" s="4"/>
      <c r="K5" s="4"/>
      <c r="L5" s="4"/>
      <c r="M5" s="4"/>
      <c r="N5" s="4"/>
      <c r="O5" s="4"/>
    </row>
    <row r="6" spans="1:15" ht="15">
      <c r="A6" s="11"/>
      <c r="B6" s="20" t="str">
        <f>"סוג מטבע"&amp;IF(C6="ILS","אלפי ש""""ח","")</f>
        <v>סוג מטבעאלפי ש""ח</v>
      </c>
      <c r="C6" s="25" t="s">
        <v>556</v>
      </c>
      <c r="D6" s="4"/>
      <c r="E6" s="4"/>
      <c r="F6" s="4"/>
      <c r="G6" s="4"/>
      <c r="H6" s="4"/>
      <c r="I6" s="4"/>
      <c r="J6" s="4"/>
      <c r="K6" s="4"/>
      <c r="L6" s="4"/>
      <c r="M6" s="4"/>
      <c r="N6" s="4"/>
      <c r="O6" s="4"/>
    </row>
    <row r="7" spans="1:15" ht="15">
      <c r="A7" s="15"/>
      <c r="B7" s="15"/>
      <c r="C7" s="10"/>
      <c r="D7" s="4"/>
      <c r="E7" s="4"/>
      <c r="F7" s="4"/>
      <c r="G7" s="4"/>
      <c r="H7" s="4"/>
      <c r="I7" s="4"/>
      <c r="J7" s="4"/>
      <c r="K7" s="4"/>
      <c r="L7" s="4"/>
      <c r="M7" s="4"/>
      <c r="N7" s="4"/>
      <c r="O7" s="4"/>
    </row>
    <row r="8" spans="1:15" ht="15">
      <c r="A8" s="16"/>
      <c r="B8" s="16" t="s">
        <v>1497</v>
      </c>
      <c r="C8" s="22" t="str">
        <f>B11</f>
        <v>630-96</v>
      </c>
      <c r="D8" s="4"/>
      <c r="E8" s="4"/>
      <c r="F8" s="4"/>
      <c r="G8" s="4"/>
      <c r="H8" s="4"/>
      <c r="I8" s="4"/>
      <c r="J8" s="4"/>
      <c r="K8" s="4"/>
      <c r="L8" s="4"/>
      <c r="M8" s="4"/>
      <c r="N8" s="4"/>
      <c r="O8" s="4"/>
    </row>
    <row r="9" spans="1:15" ht="15">
      <c r="A9" s="4"/>
      <c r="B9" s="4"/>
      <c r="C9" s="4"/>
      <c r="D9" s="4"/>
      <c r="E9" s="4"/>
      <c r="F9" s="4"/>
      <c r="G9" s="4"/>
      <c r="H9" s="4"/>
      <c r="I9" s="4"/>
      <c r="J9" s="4"/>
      <c r="K9" s="4"/>
      <c r="L9" s="4"/>
      <c r="M9" s="4"/>
      <c r="N9" s="4"/>
      <c r="O9" s="4"/>
    </row>
    <row r="10" spans="1:15" ht="20.399999999999999">
      <c r="A10" s="4"/>
      <c r="B10" s="61" t="s">
        <v>339</v>
      </c>
      <c r="C10" s="48"/>
      <c r="D10" s="48"/>
      <c r="E10" s="48"/>
      <c r="F10" s="48"/>
      <c r="G10" s="48"/>
      <c r="H10" s="48"/>
      <c r="I10" s="48"/>
      <c r="J10" s="48"/>
      <c r="K10" s="48"/>
      <c r="L10" s="62"/>
      <c r="M10" s="4"/>
      <c r="N10" s="4"/>
      <c r="O10" s="4"/>
    </row>
    <row r="11" spans="1:15" ht="15">
      <c r="A11" s="4"/>
      <c r="B11" s="1" t="s">
        <v>338</v>
      </c>
      <c r="C11" s="4"/>
      <c r="D11" s="4"/>
      <c r="E11" s="4"/>
      <c r="F11" s="4"/>
      <c r="G11" s="4"/>
      <c r="H11" s="4"/>
      <c r="I11" s="4"/>
      <c r="J11" s="4"/>
      <c r="K11" s="4"/>
      <c r="L11" s="4"/>
      <c r="M11" s="4"/>
      <c r="N11" s="4"/>
      <c r="O11" s="4"/>
    </row>
    <row r="12" spans="1:15" ht="15">
      <c r="A12" s="4"/>
      <c r="B12" s="4"/>
      <c r="C12" s="4"/>
      <c r="D12" s="4"/>
      <c r="E12" s="4"/>
      <c r="F12" s="58" t="s">
        <v>2127</v>
      </c>
      <c r="G12" s="59"/>
      <c r="H12" s="58"/>
      <c r="I12" s="58" t="s">
        <v>2098</v>
      </c>
      <c r="J12" s="59"/>
      <c r="K12" s="58"/>
      <c r="L12" s="58" t="s">
        <v>1334</v>
      </c>
      <c r="M12" s="59"/>
      <c r="N12" s="58"/>
      <c r="O12" s="4"/>
    </row>
    <row r="13" spans="1:15" ht="15">
      <c r="A13" s="4"/>
      <c r="B13" s="4"/>
      <c r="C13" s="4"/>
      <c r="D13" s="4"/>
      <c r="E13" s="4"/>
      <c r="F13" s="31" t="s">
        <v>1266</v>
      </c>
      <c r="G13" s="31" t="s">
        <v>967</v>
      </c>
      <c r="H13" s="31" t="s">
        <v>2071</v>
      </c>
      <c r="I13" s="31" t="s">
        <v>1266</v>
      </c>
      <c r="J13" s="31" t="s">
        <v>967</v>
      </c>
      <c r="K13" s="31" t="s">
        <v>2071</v>
      </c>
      <c r="L13" s="31" t="s">
        <v>1266</v>
      </c>
      <c r="M13" s="31" t="s">
        <v>967</v>
      </c>
      <c r="N13" s="31" t="s">
        <v>2071</v>
      </c>
      <c r="O13" s="4"/>
    </row>
    <row r="14" spans="1:15" ht="15">
      <c r="A14" s="4"/>
      <c r="B14" s="4"/>
      <c r="C14" s="4"/>
      <c r="D14" s="4"/>
      <c r="E14" s="4"/>
      <c r="F14" s="35" t="s">
        <v>51</v>
      </c>
      <c r="G14" s="35" t="s">
        <v>87</v>
      </c>
      <c r="H14" s="35" t="s">
        <v>109</v>
      </c>
      <c r="I14" s="35" t="s">
        <v>51</v>
      </c>
      <c r="J14" s="35" t="s">
        <v>87</v>
      </c>
      <c r="K14" s="35" t="s">
        <v>109</v>
      </c>
      <c r="L14" s="35" t="s">
        <v>51</v>
      </c>
      <c r="M14" s="35" t="s">
        <v>87</v>
      </c>
      <c r="N14" s="35" t="s">
        <v>109</v>
      </c>
      <c r="O14" s="4"/>
    </row>
    <row r="15" spans="1:15" ht="15">
      <c r="A15" s="4"/>
      <c r="B15" s="54" t="s">
        <v>429</v>
      </c>
      <c r="C15" s="53" t="s">
        <v>827</v>
      </c>
      <c r="D15" s="53"/>
      <c r="E15" s="35" t="s">
        <v>51</v>
      </c>
      <c r="F15" s="3">
        <v>195874000</v>
      </c>
      <c r="G15" s="43">
        <v>-1331000</v>
      </c>
      <c r="H15" s="45">
        <v>-0.67951846595260001</v>
      </c>
      <c r="I15" s="3">
        <v>197184000</v>
      </c>
      <c r="J15" s="43">
        <v>-938000</v>
      </c>
      <c r="K15" s="45">
        <v>-0.47569782538137201</v>
      </c>
      <c r="L15" s="3">
        <v>191741000</v>
      </c>
      <c r="M15" s="43">
        <v>-757000</v>
      </c>
      <c r="N15" s="45">
        <v>-0.39480340667881197</v>
      </c>
      <c r="O15" s="35" t="s">
        <v>51</v>
      </c>
    </row>
    <row r="16" spans="1:15" ht="15">
      <c r="A16" s="4"/>
      <c r="B16" s="55"/>
      <c r="C16" s="17"/>
      <c r="D16" s="17" t="s">
        <v>1327</v>
      </c>
      <c r="E16" s="35" t="s">
        <v>87</v>
      </c>
      <c r="F16" s="3">
        <v>85968000</v>
      </c>
      <c r="G16" s="43">
        <v>-97000</v>
      </c>
      <c r="H16" s="45">
        <v>-0.11283268192816601</v>
      </c>
      <c r="I16" s="3">
        <v>83714000</v>
      </c>
      <c r="J16" s="43">
        <v>-54000</v>
      </c>
      <c r="K16" s="45">
        <v>-6.4505339608667001E-2</v>
      </c>
      <c r="L16" s="3">
        <v>75304000</v>
      </c>
      <c r="M16" s="43">
        <v>-94000</v>
      </c>
      <c r="N16" s="45">
        <v>-0.12482736640815301</v>
      </c>
      <c r="O16" s="35" t="s">
        <v>87</v>
      </c>
    </row>
    <row r="17" spans="1:15" ht="15">
      <c r="A17" s="4"/>
      <c r="B17" s="55"/>
      <c r="C17" s="17"/>
      <c r="D17" s="17" t="s">
        <v>1318</v>
      </c>
      <c r="E17" s="35" t="s">
        <v>109</v>
      </c>
      <c r="F17" s="3">
        <v>109906000</v>
      </c>
      <c r="G17" s="43">
        <v>-1234000</v>
      </c>
      <c r="H17" s="45">
        <v>-1.12277764635234</v>
      </c>
      <c r="I17" s="3">
        <v>113470000</v>
      </c>
      <c r="J17" s="43">
        <v>-884000</v>
      </c>
      <c r="K17" s="45">
        <v>-0.77906054463734398</v>
      </c>
      <c r="L17" s="3">
        <v>116437000</v>
      </c>
      <c r="M17" s="43">
        <v>-663000</v>
      </c>
      <c r="N17" s="45">
        <v>-0.56940663191253904</v>
      </c>
      <c r="O17" s="35" t="s">
        <v>109</v>
      </c>
    </row>
    <row r="18" spans="1:15" ht="15">
      <c r="A18" s="4"/>
      <c r="B18" s="55"/>
      <c r="C18" s="53" t="s">
        <v>1444</v>
      </c>
      <c r="D18" s="53"/>
      <c r="E18" s="35" t="s">
        <v>123</v>
      </c>
      <c r="F18" s="3">
        <v>14644000</v>
      </c>
      <c r="G18" s="43">
        <v>-305000</v>
      </c>
      <c r="H18" s="45">
        <v>-2.08276427205683</v>
      </c>
      <c r="I18" s="3">
        <v>16903000</v>
      </c>
      <c r="J18" s="43">
        <v>-179000</v>
      </c>
      <c r="K18" s="45">
        <v>-1.05898361237651</v>
      </c>
      <c r="L18" s="3">
        <v>21985000</v>
      </c>
      <c r="M18" s="43">
        <v>-147000</v>
      </c>
      <c r="N18" s="45">
        <v>-0.66863770752785301</v>
      </c>
      <c r="O18" s="35" t="s">
        <v>123</v>
      </c>
    </row>
    <row r="19" spans="1:15" ht="15">
      <c r="A19" s="4"/>
      <c r="B19" s="55"/>
      <c r="C19" s="17"/>
      <c r="D19" s="17" t="s">
        <v>1327</v>
      </c>
      <c r="E19" s="35" t="s">
        <v>137</v>
      </c>
      <c r="F19" s="3">
        <v>3831000</v>
      </c>
      <c r="G19" s="43">
        <v>-62000</v>
      </c>
      <c r="H19" s="45">
        <v>-1.61837640302793</v>
      </c>
      <c r="I19" s="3">
        <v>6691000</v>
      </c>
      <c r="J19" s="43">
        <v>-34000</v>
      </c>
      <c r="K19" s="45">
        <v>-0.50814526976534802</v>
      </c>
      <c r="L19" s="3">
        <v>8766000</v>
      </c>
      <c r="M19" s="43">
        <v>-31000</v>
      </c>
      <c r="N19" s="45">
        <v>-0.35363906000456202</v>
      </c>
      <c r="O19" s="35" t="s">
        <v>137</v>
      </c>
    </row>
    <row r="20" spans="1:15" ht="15">
      <c r="A20" s="4"/>
      <c r="B20" s="55"/>
      <c r="C20" s="17"/>
      <c r="D20" s="17" t="s">
        <v>1318</v>
      </c>
      <c r="E20" s="35" t="s">
        <v>143</v>
      </c>
      <c r="F20" s="3">
        <v>10813000</v>
      </c>
      <c r="G20" s="43">
        <v>-243000</v>
      </c>
      <c r="H20" s="45">
        <v>-2.24729492277813</v>
      </c>
      <c r="I20" s="3">
        <v>10212000</v>
      </c>
      <c r="J20" s="43">
        <v>-145000</v>
      </c>
      <c r="K20" s="45">
        <v>-1.41989815902859</v>
      </c>
      <c r="L20" s="3">
        <v>13219000</v>
      </c>
      <c r="M20" s="43">
        <v>-116000</v>
      </c>
      <c r="N20" s="45">
        <v>-0.87752477494516001</v>
      </c>
      <c r="O20" s="35" t="s">
        <v>143</v>
      </c>
    </row>
    <row r="21" spans="1:15" ht="15">
      <c r="A21" s="4"/>
      <c r="B21" s="53"/>
      <c r="C21" s="53" t="s">
        <v>1618</v>
      </c>
      <c r="D21" s="53"/>
      <c r="E21" s="35" t="s">
        <v>348</v>
      </c>
      <c r="F21" s="3">
        <v>210518000</v>
      </c>
      <c r="G21" s="43">
        <v>-1636000</v>
      </c>
      <c r="H21" s="45">
        <v>-0.77713069666251999</v>
      </c>
      <c r="I21" s="3">
        <v>214087000</v>
      </c>
      <c r="J21" s="43">
        <v>-1117000</v>
      </c>
      <c r="K21" s="45">
        <v>-0.52175050330005601</v>
      </c>
      <c r="L21" s="3">
        <v>213726000</v>
      </c>
      <c r="M21" s="43">
        <v>-904000</v>
      </c>
      <c r="N21" s="45">
        <v>-0.42297146814145298</v>
      </c>
      <c r="O21" s="35" t="s">
        <v>348</v>
      </c>
    </row>
    <row r="22" spans="1:15" ht="15">
      <c r="A22" s="4"/>
      <c r="B22" s="54" t="s">
        <v>428</v>
      </c>
      <c r="C22" s="53" t="s">
        <v>827</v>
      </c>
      <c r="D22" s="53"/>
      <c r="E22" s="35" t="s">
        <v>349</v>
      </c>
      <c r="F22" s="3">
        <v>189000</v>
      </c>
      <c r="G22" s="43">
        <v>-6000</v>
      </c>
      <c r="H22" s="45">
        <v>-3.1746031746031602</v>
      </c>
      <c r="I22" s="3">
        <v>209000</v>
      </c>
      <c r="J22" s="43">
        <v>-7000</v>
      </c>
      <c r="K22" s="45">
        <v>-3.3492822966507201</v>
      </c>
      <c r="L22" s="3">
        <v>315000</v>
      </c>
      <c r="M22" s="43">
        <v>-10000</v>
      </c>
      <c r="N22" s="45">
        <v>-3.1746031746031602</v>
      </c>
      <c r="O22" s="35" t="s">
        <v>349</v>
      </c>
    </row>
    <row r="23" spans="1:15" ht="15">
      <c r="A23" s="4"/>
      <c r="B23" s="55"/>
      <c r="C23" s="53" t="s">
        <v>1444</v>
      </c>
      <c r="D23" s="53"/>
      <c r="E23" s="35" t="s">
        <v>377</v>
      </c>
      <c r="F23" s="3">
        <v>0</v>
      </c>
      <c r="G23" s="43">
        <v>0</v>
      </c>
      <c r="H23" s="45">
        <v>0</v>
      </c>
      <c r="I23" s="3">
        <v>0</v>
      </c>
      <c r="J23" s="43">
        <v>0</v>
      </c>
      <c r="K23" s="45">
        <v>0</v>
      </c>
      <c r="L23" s="3">
        <v>78000</v>
      </c>
      <c r="M23" s="43">
        <v>0</v>
      </c>
      <c r="N23" s="45">
        <v>0</v>
      </c>
      <c r="O23" s="35" t="s">
        <v>377</v>
      </c>
    </row>
    <row r="24" spans="1:15" ht="15">
      <c r="A24" s="4"/>
      <c r="B24" s="53"/>
      <c r="C24" s="53" t="s">
        <v>1618</v>
      </c>
      <c r="D24" s="53"/>
      <c r="E24" s="35" t="s">
        <v>58</v>
      </c>
      <c r="F24" s="3">
        <v>189000</v>
      </c>
      <c r="G24" s="43">
        <v>-6000</v>
      </c>
      <c r="H24" s="45">
        <v>-3.1746031746031602</v>
      </c>
      <c r="I24" s="3">
        <v>209000</v>
      </c>
      <c r="J24" s="43">
        <v>-7000</v>
      </c>
      <c r="K24" s="45">
        <v>-3.3492822966507201</v>
      </c>
      <c r="L24" s="3">
        <v>393000</v>
      </c>
      <c r="M24" s="43">
        <v>-10000</v>
      </c>
      <c r="N24" s="45">
        <v>-2.5445292620864999</v>
      </c>
      <c r="O24" s="35" t="s">
        <v>58</v>
      </c>
    </row>
    <row r="25" spans="1:15" ht="15">
      <c r="A25" s="4"/>
      <c r="B25" s="54" t="s">
        <v>431</v>
      </c>
      <c r="C25" s="53" t="s">
        <v>827</v>
      </c>
      <c r="D25" s="53"/>
      <c r="E25" s="35" t="s">
        <v>64</v>
      </c>
      <c r="F25" s="3">
        <v>0</v>
      </c>
      <c r="G25" s="43">
        <v>0</v>
      </c>
      <c r="H25" s="45">
        <v>0</v>
      </c>
      <c r="I25" s="3">
        <v>0</v>
      </c>
      <c r="J25" s="43">
        <v>0</v>
      </c>
      <c r="K25" s="45">
        <v>0</v>
      </c>
      <c r="L25" s="3">
        <v>0</v>
      </c>
      <c r="M25" s="43">
        <v>0</v>
      </c>
      <c r="N25" s="45">
        <v>0</v>
      </c>
      <c r="O25" s="35" t="s">
        <v>64</v>
      </c>
    </row>
    <row r="26" spans="1:15" ht="15">
      <c r="A26" s="4"/>
      <c r="B26" s="55"/>
      <c r="C26" s="53" t="s">
        <v>1444</v>
      </c>
      <c r="D26" s="53"/>
      <c r="E26" s="35" t="s">
        <v>68</v>
      </c>
      <c r="F26" s="3">
        <v>388000</v>
      </c>
      <c r="G26" s="43">
        <v>-10000</v>
      </c>
      <c r="H26" s="45">
        <v>-2.5773195876288599</v>
      </c>
      <c r="I26" s="3">
        <v>53000</v>
      </c>
      <c r="J26" s="43">
        <v>0</v>
      </c>
      <c r="K26" s="45">
        <v>0</v>
      </c>
      <c r="L26" s="3">
        <v>113000</v>
      </c>
      <c r="M26" s="43">
        <v>0</v>
      </c>
      <c r="N26" s="45">
        <v>0</v>
      </c>
      <c r="O26" s="35" t="s">
        <v>68</v>
      </c>
    </row>
    <row r="27" spans="1:15" ht="15">
      <c r="A27" s="4"/>
      <c r="B27" s="53"/>
      <c r="C27" s="53" t="s">
        <v>1618</v>
      </c>
      <c r="D27" s="53"/>
      <c r="E27" s="35" t="s">
        <v>75</v>
      </c>
      <c r="F27" s="3">
        <v>388000</v>
      </c>
      <c r="G27" s="43">
        <v>-10000</v>
      </c>
      <c r="H27" s="45">
        <v>-2.5773195876288599</v>
      </c>
      <c r="I27" s="3">
        <v>53000</v>
      </c>
      <c r="J27" s="43">
        <v>0</v>
      </c>
      <c r="K27" s="45">
        <v>0</v>
      </c>
      <c r="L27" s="3">
        <v>113000</v>
      </c>
      <c r="M27" s="43">
        <v>0</v>
      </c>
      <c r="N27" s="45">
        <v>0</v>
      </c>
      <c r="O27" s="35" t="s">
        <v>75</v>
      </c>
    </row>
    <row r="28" spans="1:15" ht="15">
      <c r="A28" s="4"/>
      <c r="B28" s="54" t="s">
        <v>430</v>
      </c>
      <c r="C28" s="53" t="s">
        <v>827</v>
      </c>
      <c r="D28" s="53"/>
      <c r="E28" s="35" t="s">
        <v>78</v>
      </c>
      <c r="F28" s="3">
        <v>3530000</v>
      </c>
      <c r="G28" s="43">
        <v>-9000</v>
      </c>
      <c r="H28" s="45">
        <v>-0.25495750708215398</v>
      </c>
      <c r="I28" s="3">
        <v>3012000</v>
      </c>
      <c r="J28" s="43">
        <v>-1000</v>
      </c>
      <c r="K28" s="45">
        <v>-3.3200531208499001E-2</v>
      </c>
      <c r="L28" s="3">
        <v>3332000</v>
      </c>
      <c r="M28" s="43">
        <v>-8000</v>
      </c>
      <c r="N28" s="45">
        <v>-0.240096038415372</v>
      </c>
      <c r="O28" s="35" t="s">
        <v>78</v>
      </c>
    </row>
    <row r="29" spans="1:15" ht="15">
      <c r="A29" s="4"/>
      <c r="B29" s="55"/>
      <c r="C29" s="53" t="s">
        <v>1444</v>
      </c>
      <c r="D29" s="53"/>
      <c r="E29" s="35" t="s">
        <v>80</v>
      </c>
      <c r="F29" s="3">
        <v>272000</v>
      </c>
      <c r="G29" s="43">
        <v>-14000</v>
      </c>
      <c r="H29" s="45">
        <v>-5.1470588235294201</v>
      </c>
      <c r="I29" s="3">
        <v>368000</v>
      </c>
      <c r="J29" s="43">
        <v>-12000</v>
      </c>
      <c r="K29" s="45">
        <v>-3.26086956521738</v>
      </c>
      <c r="L29" s="3">
        <v>759000</v>
      </c>
      <c r="M29" s="43">
        <v>-19000</v>
      </c>
      <c r="N29" s="45">
        <v>-2.5032938076416298</v>
      </c>
      <c r="O29" s="35" t="s">
        <v>80</v>
      </c>
    </row>
    <row r="30" spans="1:15" ht="15">
      <c r="A30" s="4"/>
      <c r="B30" s="53"/>
      <c r="C30" s="53" t="s">
        <v>1618</v>
      </c>
      <c r="D30" s="53"/>
      <c r="E30" s="35" t="s">
        <v>81</v>
      </c>
      <c r="F30" s="3">
        <v>3802000</v>
      </c>
      <c r="G30" s="43">
        <v>-23000</v>
      </c>
      <c r="H30" s="45">
        <v>-0.60494476591268498</v>
      </c>
      <c r="I30" s="3">
        <v>3380000</v>
      </c>
      <c r="J30" s="43">
        <v>-13000</v>
      </c>
      <c r="K30" s="45">
        <v>-0.38461538461538303</v>
      </c>
      <c r="L30" s="3">
        <v>4091000</v>
      </c>
      <c r="M30" s="43">
        <v>-27000</v>
      </c>
      <c r="N30" s="45">
        <v>-0.65998533365925205</v>
      </c>
      <c r="O30" s="35" t="s">
        <v>81</v>
      </c>
    </row>
    <row r="31" spans="1:15" ht="15">
      <c r="A31" s="4"/>
      <c r="B31" s="54" t="s">
        <v>1556</v>
      </c>
      <c r="C31" s="53" t="s">
        <v>827</v>
      </c>
      <c r="D31" s="53"/>
      <c r="E31" s="35" t="s">
        <v>82</v>
      </c>
      <c r="F31" s="3">
        <v>0</v>
      </c>
      <c r="G31" s="43">
        <v>0</v>
      </c>
      <c r="H31" s="45">
        <v>0</v>
      </c>
      <c r="I31" s="3">
        <v>0</v>
      </c>
      <c r="J31" s="43">
        <v>0</v>
      </c>
      <c r="K31" s="45">
        <v>0</v>
      </c>
      <c r="L31" s="3">
        <v>0</v>
      </c>
      <c r="M31" s="43">
        <v>0</v>
      </c>
      <c r="N31" s="45">
        <v>0</v>
      </c>
      <c r="O31" s="35" t="s">
        <v>82</v>
      </c>
    </row>
    <row r="32" spans="1:15" ht="15">
      <c r="A32" s="4"/>
      <c r="B32" s="55"/>
      <c r="C32" s="53" t="s">
        <v>1444</v>
      </c>
      <c r="D32" s="53"/>
      <c r="E32" s="35" t="s">
        <v>84</v>
      </c>
      <c r="F32" s="3">
        <v>79000</v>
      </c>
      <c r="G32" s="43">
        <v>0</v>
      </c>
      <c r="H32" s="45">
        <v>0</v>
      </c>
      <c r="I32" s="3">
        <v>439000</v>
      </c>
      <c r="J32" s="43">
        <v>2000</v>
      </c>
      <c r="K32" s="45">
        <v>0.45558086560364403</v>
      </c>
      <c r="L32" s="3">
        <v>332000</v>
      </c>
      <c r="M32" s="43">
        <v>-1000</v>
      </c>
      <c r="N32" s="45">
        <v>-0.30120481927711201</v>
      </c>
      <c r="O32" s="35" t="s">
        <v>84</v>
      </c>
    </row>
    <row r="33" spans="1:15" ht="15">
      <c r="A33" s="4"/>
      <c r="B33" s="53"/>
      <c r="C33" s="53" t="s">
        <v>1618</v>
      </c>
      <c r="D33" s="53"/>
      <c r="E33" s="35" t="s">
        <v>85</v>
      </c>
      <c r="F33" s="3">
        <v>79000</v>
      </c>
      <c r="G33" s="43">
        <v>0</v>
      </c>
      <c r="H33" s="45">
        <v>0</v>
      </c>
      <c r="I33" s="3">
        <v>439000</v>
      </c>
      <c r="J33" s="43">
        <v>2000</v>
      </c>
      <c r="K33" s="45">
        <v>0.45558086560364403</v>
      </c>
      <c r="L33" s="3">
        <v>332000</v>
      </c>
      <c r="M33" s="43">
        <v>-1000</v>
      </c>
      <c r="N33" s="45">
        <v>-0.30120481927711201</v>
      </c>
      <c r="O33" s="35" t="s">
        <v>85</v>
      </c>
    </row>
    <row r="34" spans="1:15" ht="15">
      <c r="A34" s="4"/>
      <c r="B34" s="54" t="s">
        <v>396</v>
      </c>
      <c r="C34" s="53" t="s">
        <v>827</v>
      </c>
      <c r="D34" s="53"/>
      <c r="E34" s="35" t="s">
        <v>90</v>
      </c>
      <c r="F34" s="3">
        <v>27983000</v>
      </c>
      <c r="G34" s="43">
        <v>-1051000</v>
      </c>
      <c r="H34" s="45">
        <v>-3.7558517671443501</v>
      </c>
      <c r="I34" s="3">
        <v>29824000</v>
      </c>
      <c r="J34" s="43">
        <v>-951000</v>
      </c>
      <c r="K34" s="45">
        <v>-3.18870708154506</v>
      </c>
      <c r="L34" s="3">
        <v>34054000</v>
      </c>
      <c r="M34" s="43">
        <v>-996000</v>
      </c>
      <c r="N34" s="45">
        <v>-2.9247665472484901</v>
      </c>
      <c r="O34" s="35" t="s">
        <v>90</v>
      </c>
    </row>
    <row r="35" spans="1:15" ht="15">
      <c r="A35" s="4"/>
      <c r="B35" s="55"/>
      <c r="C35" s="53" t="s">
        <v>1444</v>
      </c>
      <c r="D35" s="53"/>
      <c r="E35" s="35" t="s">
        <v>94</v>
      </c>
      <c r="F35" s="3">
        <v>583000</v>
      </c>
      <c r="G35" s="43">
        <v>-34000</v>
      </c>
      <c r="H35" s="45">
        <v>-5.8319039451114802</v>
      </c>
      <c r="I35" s="3">
        <v>1173000</v>
      </c>
      <c r="J35" s="43">
        <v>-100000</v>
      </c>
      <c r="K35" s="45">
        <v>-8.5251491901108292</v>
      </c>
      <c r="L35" s="3">
        <v>1568000</v>
      </c>
      <c r="M35" s="43">
        <v>-65000</v>
      </c>
      <c r="N35" s="45">
        <v>-4.1454081632652997</v>
      </c>
      <c r="O35" s="35" t="s">
        <v>94</v>
      </c>
    </row>
    <row r="36" spans="1:15" ht="15">
      <c r="A36" s="4"/>
      <c r="B36" s="53"/>
      <c r="C36" s="53" t="s">
        <v>1618</v>
      </c>
      <c r="D36" s="53"/>
      <c r="E36" s="35" t="s">
        <v>95</v>
      </c>
      <c r="F36" s="3">
        <v>28566000</v>
      </c>
      <c r="G36" s="43">
        <v>-1085000</v>
      </c>
      <c r="H36" s="45">
        <v>-3.79822166211581</v>
      </c>
      <c r="I36" s="3">
        <v>30997000</v>
      </c>
      <c r="J36" s="43">
        <v>-1051000</v>
      </c>
      <c r="K36" s="45">
        <v>-3.3906507081330499</v>
      </c>
      <c r="L36" s="3">
        <v>35622000</v>
      </c>
      <c r="M36" s="43">
        <v>-1061000</v>
      </c>
      <c r="N36" s="45">
        <v>-2.9784964347874898</v>
      </c>
      <c r="O36" s="35" t="s">
        <v>95</v>
      </c>
    </row>
    <row r="37" spans="1:15" ht="15">
      <c r="A37" s="4"/>
      <c r="B37" s="54" t="s">
        <v>415</v>
      </c>
      <c r="C37" s="53" t="s">
        <v>827</v>
      </c>
      <c r="D37" s="53"/>
      <c r="E37" s="35" t="s">
        <v>97</v>
      </c>
      <c r="F37" s="3">
        <v>971000</v>
      </c>
      <c r="G37" s="43">
        <v>-11000</v>
      </c>
      <c r="H37" s="45">
        <v>-1.13285272914521</v>
      </c>
      <c r="I37" s="3">
        <v>560000</v>
      </c>
      <c r="J37" s="43">
        <v>-5000</v>
      </c>
      <c r="K37" s="45">
        <v>-0.89285714285714002</v>
      </c>
      <c r="L37" s="3">
        <v>69000</v>
      </c>
      <c r="M37" s="43">
        <v>-4000</v>
      </c>
      <c r="N37" s="45">
        <v>-5.7971014492753703</v>
      </c>
      <c r="O37" s="35" t="s">
        <v>97</v>
      </c>
    </row>
    <row r="38" spans="1:15" ht="15">
      <c r="A38" s="4"/>
      <c r="B38" s="55"/>
      <c r="C38" s="53" t="s">
        <v>1444</v>
      </c>
      <c r="D38" s="53"/>
      <c r="E38" s="35" t="s">
        <v>99</v>
      </c>
      <c r="F38" s="3">
        <v>3000</v>
      </c>
      <c r="G38" s="43">
        <v>0</v>
      </c>
      <c r="H38" s="45">
        <v>0</v>
      </c>
      <c r="I38" s="3">
        <v>4000</v>
      </c>
      <c r="J38" s="43">
        <v>-1000</v>
      </c>
      <c r="K38" s="45">
        <v>-25</v>
      </c>
      <c r="L38" s="3">
        <v>19000</v>
      </c>
      <c r="M38" s="43">
        <v>0</v>
      </c>
      <c r="N38" s="45">
        <v>0</v>
      </c>
      <c r="O38" s="35" t="s">
        <v>99</v>
      </c>
    </row>
    <row r="39" spans="1:15" ht="15">
      <c r="A39" s="4"/>
      <c r="B39" s="53"/>
      <c r="C39" s="54" t="s">
        <v>1618</v>
      </c>
      <c r="D39" s="53"/>
      <c r="E39" s="35" t="s">
        <v>100</v>
      </c>
      <c r="F39" s="3">
        <v>974000</v>
      </c>
      <c r="G39" s="43">
        <v>-11000</v>
      </c>
      <c r="H39" s="45">
        <v>-1.12936344969199</v>
      </c>
      <c r="I39" s="3">
        <v>564000</v>
      </c>
      <c r="J39" s="43">
        <v>-6000</v>
      </c>
      <c r="K39" s="45">
        <v>-1.0638297872340501</v>
      </c>
      <c r="L39" s="3">
        <v>88000</v>
      </c>
      <c r="M39" s="43">
        <v>-4000</v>
      </c>
      <c r="N39" s="45">
        <v>-4.5454545454545396</v>
      </c>
      <c r="O39" s="35" t="s">
        <v>100</v>
      </c>
    </row>
    <row r="40" spans="1:15" ht="15">
      <c r="A40" s="4"/>
      <c r="B40" s="53" t="s">
        <v>1638</v>
      </c>
      <c r="C40" s="59"/>
      <c r="D40" s="53"/>
      <c r="E40" s="35" t="s">
        <v>101</v>
      </c>
      <c r="F40" s="3">
        <v>244516000</v>
      </c>
      <c r="G40" s="43">
        <v>-2771000</v>
      </c>
      <c r="H40" s="45">
        <v>-1.1299999999999999</v>
      </c>
      <c r="I40" s="3">
        <v>249729000</v>
      </c>
      <c r="J40" s="43">
        <v>-2192000</v>
      </c>
      <c r="K40" s="45">
        <v>-0.88</v>
      </c>
      <c r="L40" s="3">
        <v>254365000</v>
      </c>
      <c r="M40" s="43">
        <v>-2007000</v>
      </c>
      <c r="N40" s="45">
        <v>-0.79</v>
      </c>
      <c r="O40" s="35" t="s">
        <v>101</v>
      </c>
    </row>
    <row r="41" spans="1:15" ht="15">
      <c r="A41" s="4"/>
      <c r="B41" s="53" t="s">
        <v>1926</v>
      </c>
      <c r="C41" s="59"/>
      <c r="D41" s="53"/>
      <c r="E41" s="35" t="s">
        <v>104</v>
      </c>
      <c r="F41" s="3">
        <v>133233000</v>
      </c>
      <c r="G41" s="38"/>
      <c r="H41" s="37"/>
      <c r="I41" s="3">
        <v>126690000</v>
      </c>
      <c r="J41" s="38"/>
      <c r="K41" s="37"/>
      <c r="L41" s="3">
        <v>112561000</v>
      </c>
      <c r="M41" s="38"/>
      <c r="N41" s="37"/>
      <c r="O41" s="35" t="s">
        <v>104</v>
      </c>
    </row>
    <row r="42" spans="1:15" ht="15">
      <c r="A42" s="4"/>
      <c r="B42" s="53" t="s">
        <v>1158</v>
      </c>
      <c r="C42" s="59"/>
      <c r="D42" s="53"/>
      <c r="E42" s="35" t="s">
        <v>106</v>
      </c>
      <c r="F42" s="3">
        <v>14877000</v>
      </c>
      <c r="G42" s="38"/>
      <c r="H42" s="37"/>
      <c r="I42" s="3">
        <v>14463000</v>
      </c>
      <c r="J42" s="38"/>
      <c r="K42" s="37"/>
      <c r="L42" s="3">
        <v>14274000</v>
      </c>
      <c r="M42" s="38"/>
      <c r="N42" s="37"/>
      <c r="O42" s="35" t="s">
        <v>106</v>
      </c>
    </row>
    <row r="43" spans="1:15" ht="15">
      <c r="A43" s="4"/>
      <c r="B43" s="53" t="s">
        <v>1136</v>
      </c>
      <c r="C43" s="59"/>
      <c r="D43" s="53"/>
      <c r="E43" s="35" t="s">
        <v>107</v>
      </c>
      <c r="F43" s="3">
        <v>22320000</v>
      </c>
      <c r="G43" s="38"/>
      <c r="H43" s="37"/>
      <c r="I43" s="3">
        <v>23913000</v>
      </c>
      <c r="J43" s="38"/>
      <c r="K43" s="37"/>
      <c r="L43" s="3">
        <v>26102000</v>
      </c>
      <c r="M43" s="38"/>
      <c r="N43" s="37"/>
      <c r="O43" s="35" t="s">
        <v>107</v>
      </c>
    </row>
    <row r="44" spans="1:15" ht="15">
      <c r="A44" s="4"/>
      <c r="B44" s="53" t="s">
        <v>1787</v>
      </c>
      <c r="C44" s="59"/>
      <c r="D44" s="53"/>
      <c r="E44" s="35" t="s">
        <v>110</v>
      </c>
      <c r="F44" s="3">
        <v>414946000</v>
      </c>
      <c r="G44" s="38"/>
      <c r="H44" s="37"/>
      <c r="I44" s="3">
        <v>414795000</v>
      </c>
      <c r="J44" s="38"/>
      <c r="K44" s="37"/>
      <c r="L44" s="3">
        <v>407302000</v>
      </c>
      <c r="M44" s="38"/>
      <c r="N44" s="37"/>
      <c r="O44" s="35" t="s">
        <v>110</v>
      </c>
    </row>
    <row r="45" spans="1:15" ht="15">
      <c r="A45" s="4"/>
      <c r="B45" s="53" t="s">
        <v>1778</v>
      </c>
      <c r="C45" s="59"/>
      <c r="D45" s="53"/>
      <c r="E45" s="35" t="s">
        <v>111</v>
      </c>
      <c r="F45" s="3">
        <v>36916000</v>
      </c>
      <c r="G45" s="38"/>
      <c r="H45" s="37"/>
      <c r="I45" s="3">
        <v>35336000</v>
      </c>
      <c r="J45" s="38"/>
      <c r="K45" s="37"/>
      <c r="L45" s="3">
        <v>33914000</v>
      </c>
      <c r="M45" s="38"/>
      <c r="N45" s="37"/>
      <c r="O45" s="35" t="s">
        <v>111</v>
      </c>
    </row>
    <row r="46" spans="1:15" ht="15">
      <c r="A46" s="4"/>
      <c r="B46" s="53" t="s">
        <v>1637</v>
      </c>
      <c r="C46" s="59"/>
      <c r="D46" s="53"/>
      <c r="E46" s="35" t="s">
        <v>113</v>
      </c>
      <c r="F46" s="3">
        <v>451862000</v>
      </c>
      <c r="G46" s="38"/>
      <c r="H46" s="37"/>
      <c r="I46" s="3">
        <v>450131000</v>
      </c>
      <c r="J46" s="38"/>
      <c r="K46" s="37"/>
      <c r="L46" s="3">
        <v>441216000</v>
      </c>
      <c r="M46" s="38"/>
      <c r="N46" s="37"/>
      <c r="O46" s="35" t="s">
        <v>113</v>
      </c>
    </row>
    <row r="47" spans="1:15" ht="15">
      <c r="A47" s="4"/>
      <c r="B47" s="17"/>
      <c r="C47" s="17"/>
      <c r="D47" s="42" t="s">
        <v>1922</v>
      </c>
      <c r="E47" s="26" t="s">
        <v>114</v>
      </c>
      <c r="F47" s="38"/>
      <c r="G47" s="38"/>
      <c r="H47" s="45">
        <v>1.89</v>
      </c>
      <c r="I47" s="38"/>
      <c r="J47" s="38"/>
      <c r="K47" s="45">
        <v>1.88</v>
      </c>
      <c r="L47" s="38"/>
      <c r="M47" s="38"/>
      <c r="N47" s="45">
        <v>1.85</v>
      </c>
      <c r="O47" s="26" t="s">
        <v>114</v>
      </c>
    </row>
    <row r="48" spans="1:15" ht="15">
      <c r="A48" s="4"/>
      <c r="B48" s="54" t="s">
        <v>2132</v>
      </c>
      <c r="C48" s="53" t="s">
        <v>827</v>
      </c>
      <c r="D48" s="53"/>
      <c r="E48" s="35" t="s">
        <v>115</v>
      </c>
      <c r="F48" s="3">
        <v>367885000</v>
      </c>
      <c r="G48" s="43">
        <v>8524000</v>
      </c>
      <c r="H48" s="45">
        <v>2.31702841920709</v>
      </c>
      <c r="I48" s="3">
        <v>357297000</v>
      </c>
      <c r="J48" s="43">
        <v>8042000</v>
      </c>
      <c r="K48" s="45">
        <v>2.2507885596576598</v>
      </c>
      <c r="L48" s="3">
        <v>341458000</v>
      </c>
      <c r="M48" s="43">
        <v>7477000</v>
      </c>
      <c r="N48" s="45">
        <v>2.1897275799659202</v>
      </c>
      <c r="O48" s="35" t="s">
        <v>115</v>
      </c>
    </row>
    <row r="49" spans="1:15" ht="15">
      <c r="A49" s="4"/>
      <c r="B49" s="55"/>
      <c r="C49" s="53" t="s">
        <v>1444</v>
      </c>
      <c r="D49" s="53"/>
      <c r="E49" s="35" t="s">
        <v>117</v>
      </c>
      <c r="F49" s="3">
        <v>29538000</v>
      </c>
      <c r="G49" s="43">
        <v>694000</v>
      </c>
      <c r="H49" s="45">
        <v>2.34951587785226</v>
      </c>
      <c r="I49" s="3">
        <v>36701000</v>
      </c>
      <c r="J49" s="43">
        <v>655000</v>
      </c>
      <c r="K49" s="45">
        <v>1.7846925151903099</v>
      </c>
      <c r="L49" s="3">
        <v>45318000</v>
      </c>
      <c r="M49" s="43">
        <v>716000</v>
      </c>
      <c r="N49" s="45">
        <v>1.5799461582594001</v>
      </c>
      <c r="O49" s="35" t="s">
        <v>117</v>
      </c>
    </row>
    <row r="50" spans="1:15" ht="15">
      <c r="A50" s="4"/>
      <c r="B50" s="53"/>
      <c r="C50" s="54" t="s">
        <v>1618</v>
      </c>
      <c r="D50" s="53"/>
      <c r="E50" s="35" t="s">
        <v>118</v>
      </c>
      <c r="F50" s="3">
        <v>397423000</v>
      </c>
      <c r="G50" s="43">
        <v>9218000</v>
      </c>
      <c r="H50" s="45">
        <v>2.31944301160225</v>
      </c>
      <c r="I50" s="3">
        <v>393998000</v>
      </c>
      <c r="J50" s="43">
        <v>8697000</v>
      </c>
      <c r="K50" s="45">
        <v>2.2073716110234001</v>
      </c>
      <c r="L50" s="3">
        <v>386776000</v>
      </c>
      <c r="M50" s="43">
        <v>8193000</v>
      </c>
      <c r="N50" s="45">
        <v>2.1182803483152899</v>
      </c>
      <c r="O50" s="35" t="s">
        <v>118</v>
      </c>
    </row>
    <row r="51" spans="1:15" ht="15">
      <c r="A51" s="4"/>
      <c r="B51" s="54" t="s">
        <v>1708</v>
      </c>
      <c r="C51" s="60"/>
      <c r="D51" s="54"/>
      <c r="E51" s="19" t="s">
        <v>119</v>
      </c>
      <c r="F51" s="23">
        <v>15969000</v>
      </c>
      <c r="G51" s="44">
        <v>-363000</v>
      </c>
      <c r="H51" s="46">
        <v>-2.2731542363328998</v>
      </c>
      <c r="I51" s="23">
        <v>18940000</v>
      </c>
      <c r="J51" s="44">
        <v>-290000</v>
      </c>
      <c r="K51" s="46">
        <v>-1.5311510031679001</v>
      </c>
      <c r="L51" s="23">
        <v>24854000</v>
      </c>
      <c r="M51" s="44">
        <v>-232000</v>
      </c>
      <c r="N51" s="46">
        <v>-0.93345135591855799</v>
      </c>
      <c r="O51" s="19" t="s">
        <v>119</v>
      </c>
    </row>
  </sheetData>
  <mergeCells count="47">
    <mergeCell ref="B51:D51"/>
    <mergeCell ref="B46:D46"/>
    <mergeCell ref="B48:B50"/>
    <mergeCell ref="C48:D48"/>
    <mergeCell ref="C49:D49"/>
    <mergeCell ref="C50:D50"/>
    <mergeCell ref="B41:D41"/>
    <mergeCell ref="B42:D42"/>
    <mergeCell ref="B43:D43"/>
    <mergeCell ref="B44:D44"/>
    <mergeCell ref="B45:D45"/>
    <mergeCell ref="B37:B39"/>
    <mergeCell ref="C37:D37"/>
    <mergeCell ref="C38:D38"/>
    <mergeCell ref="C39:D39"/>
    <mergeCell ref="B40:D40"/>
    <mergeCell ref="B31:B33"/>
    <mergeCell ref="C31:D31"/>
    <mergeCell ref="C32:D32"/>
    <mergeCell ref="C33:D33"/>
    <mergeCell ref="B34:B36"/>
    <mergeCell ref="C34:D34"/>
    <mergeCell ref="C35:D35"/>
    <mergeCell ref="C36:D36"/>
    <mergeCell ref="B25:B27"/>
    <mergeCell ref="C25:D25"/>
    <mergeCell ref="C26:D26"/>
    <mergeCell ref="C27:D27"/>
    <mergeCell ref="B28:B30"/>
    <mergeCell ref="C28:D28"/>
    <mergeCell ref="C29:D29"/>
    <mergeCell ref="C30:D30"/>
    <mergeCell ref="B15:B21"/>
    <mergeCell ref="C15:D15"/>
    <mergeCell ref="C18:D18"/>
    <mergeCell ref="C21:D21"/>
    <mergeCell ref="B22:B24"/>
    <mergeCell ref="C22:D22"/>
    <mergeCell ref="C23:D23"/>
    <mergeCell ref="C24:D24"/>
    <mergeCell ref="A1:C1"/>
    <mergeCell ref="A2:C2"/>
    <mergeCell ref="D4:E4"/>
    <mergeCell ref="B10:L10"/>
    <mergeCell ref="F12:H12"/>
    <mergeCell ref="I12:K12"/>
    <mergeCell ref="L12:N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'@lists'!$A$91:$B$91</xm:f>
          </x14:formula1>
          <xm:sqref>C8</xm:sqref>
        </x14:dataValidation>
      </x14:dataValidations>
    </ext>
  </extLst>
</worksheet>
</file>

<file path=xl/worksheets/sheet91.xml><?xml version="1.0" encoding="utf-8"?>
<worksheet xmlns="http://schemas.openxmlformats.org/spreadsheetml/2006/main" xmlns:r="http://schemas.openxmlformats.org/officeDocument/2006/relationships">
  <sheetPr>
    <outlinePr summaryBelow="0" summaryRight="0"/>
  </sheetPr>
  <dimension ref="A1:N26"/>
  <sheetViews>
    <sheetView workbookViewId="0"/>
  </sheetViews>
  <sheetFormatPr defaultColWidth="11.44140625" defaultRowHeight="13.2"/>
  <cols>
    <col min="1" max="1" width="3.5546875" customWidth="1"/>
    <col min="2" max="2" width="44.6640625" customWidth="1"/>
    <col min="3" max="3" width="25.109375" customWidth="1"/>
    <col min="4" max="4" width="8.33203125" customWidth="1"/>
    <col min="5" max="13" width="19" customWidth="1"/>
    <col min="14" max="14" width="8.33203125" customWidth="1"/>
  </cols>
  <sheetData>
    <row r="1" spans="1:14" ht="15">
      <c r="A1" s="47" t="s">
        <v>862</v>
      </c>
      <c r="B1" s="48"/>
      <c r="C1" s="48"/>
      <c r="D1" s="4"/>
      <c r="E1" s="4"/>
      <c r="F1" s="4"/>
      <c r="G1" s="4"/>
      <c r="H1" s="4"/>
      <c r="I1" s="4"/>
      <c r="J1" s="4"/>
      <c r="K1" s="4"/>
      <c r="L1" s="4"/>
      <c r="M1" s="4"/>
      <c r="N1" s="4"/>
    </row>
    <row r="2" spans="1:14" ht="15">
      <c r="A2" s="47" t="s">
        <v>1043</v>
      </c>
      <c r="B2" s="48"/>
      <c r="C2" s="48"/>
      <c r="D2" s="4"/>
      <c r="E2" s="4"/>
      <c r="F2" s="4"/>
      <c r="G2" s="4"/>
      <c r="H2" s="4"/>
      <c r="I2" s="4"/>
      <c r="J2" s="4"/>
      <c r="K2" s="4"/>
      <c r="L2" s="4"/>
      <c r="M2" s="4"/>
      <c r="N2" s="4"/>
    </row>
    <row r="3" spans="1:14" ht="15">
      <c r="A3" s="4"/>
      <c r="B3" s="4"/>
      <c r="C3" s="4"/>
      <c r="D3" s="4"/>
      <c r="E3" s="4"/>
      <c r="F3" s="4"/>
      <c r="G3" s="4"/>
      <c r="H3" s="4"/>
      <c r="I3" s="4"/>
      <c r="J3" s="4"/>
      <c r="K3" s="4"/>
      <c r="L3" s="4"/>
      <c r="M3" s="4"/>
      <c r="N3" s="4"/>
    </row>
    <row r="4" spans="1:14" ht="15">
      <c r="A4" s="14"/>
      <c r="B4" s="18" t="s">
        <v>842</v>
      </c>
      <c r="C4" s="24" t="s">
        <v>69</v>
      </c>
      <c r="D4" s="49" t="str">
        <f>IF(C4&lt;&gt;"",VLOOKUP(C4,'@Entities'!A2:B71,2,0),"")</f>
        <v>בנק הפועלים בע"מ</v>
      </c>
      <c r="E4" s="50"/>
      <c r="F4" s="4"/>
      <c r="G4" s="4"/>
      <c r="H4" s="4"/>
      <c r="I4" s="4"/>
      <c r="J4" s="4"/>
      <c r="K4" s="4"/>
      <c r="L4" s="4"/>
      <c r="M4" s="4"/>
      <c r="N4" s="4"/>
    </row>
    <row r="5" spans="1:14" ht="15">
      <c r="A5" s="11"/>
      <c r="B5" s="11" t="s">
        <v>2104</v>
      </c>
      <c r="C5" s="9">
        <v>43465</v>
      </c>
      <c r="D5" s="4"/>
      <c r="E5" s="4"/>
      <c r="F5" s="4"/>
      <c r="G5" s="4"/>
      <c r="H5" s="4"/>
      <c r="I5" s="4"/>
      <c r="J5" s="4"/>
      <c r="K5" s="4"/>
      <c r="L5" s="4"/>
      <c r="M5" s="4"/>
      <c r="N5" s="4"/>
    </row>
    <row r="6" spans="1:14" ht="15">
      <c r="A6" s="11"/>
      <c r="B6" s="20" t="str">
        <f>"סוג מטבע"&amp;IF(C6="ILS","אלפי ש""""ח","")</f>
        <v>סוג מטבעאלפי ש""ח</v>
      </c>
      <c r="C6" s="25" t="s">
        <v>556</v>
      </c>
      <c r="D6" s="4"/>
      <c r="E6" s="4"/>
      <c r="F6" s="4"/>
      <c r="G6" s="4"/>
      <c r="H6" s="4"/>
      <c r="I6" s="4"/>
      <c r="J6" s="4"/>
      <c r="K6" s="4"/>
      <c r="L6" s="4"/>
      <c r="M6" s="4"/>
      <c r="N6" s="4"/>
    </row>
    <row r="7" spans="1:14" ht="15">
      <c r="A7" s="15"/>
      <c r="B7" s="15"/>
      <c r="C7" s="10"/>
      <c r="D7" s="4"/>
      <c r="E7" s="4"/>
      <c r="F7" s="4"/>
      <c r="G7" s="4"/>
      <c r="H7" s="4"/>
      <c r="I7" s="4"/>
      <c r="J7" s="4"/>
      <c r="K7" s="4"/>
      <c r="L7" s="4"/>
      <c r="M7" s="4"/>
    </row>
    <row r="8" spans="1:14" ht="15">
      <c r="A8" s="16"/>
      <c r="B8" s="16" t="s">
        <v>1497</v>
      </c>
      <c r="C8" s="22" t="str">
        <f>B11</f>
        <v>630-97</v>
      </c>
      <c r="D8" s="4"/>
      <c r="E8" s="4"/>
      <c r="F8" s="4"/>
      <c r="G8" s="4"/>
      <c r="H8" s="4"/>
      <c r="I8" s="4"/>
      <c r="J8" s="4"/>
      <c r="K8" s="4"/>
      <c r="L8" s="4"/>
      <c r="M8" s="4"/>
    </row>
    <row r="9" spans="1:14" ht="15">
      <c r="A9" s="4"/>
      <c r="B9" s="4"/>
      <c r="C9" s="4"/>
      <c r="D9" s="4"/>
      <c r="E9" s="4"/>
      <c r="F9" s="4"/>
      <c r="G9" s="4"/>
      <c r="H9" s="4"/>
      <c r="I9" s="4"/>
      <c r="J9" s="4"/>
      <c r="K9" s="4"/>
      <c r="L9" s="4"/>
      <c r="M9" s="4"/>
    </row>
    <row r="10" spans="1:14" ht="27" customHeight="1">
      <c r="A10" s="4"/>
      <c r="B10" s="61" t="s">
        <v>341</v>
      </c>
      <c r="C10" s="48"/>
      <c r="D10" s="48"/>
      <c r="E10" s="48"/>
      <c r="F10" s="48"/>
      <c r="G10" s="48"/>
      <c r="H10" s="48"/>
      <c r="I10" s="48"/>
      <c r="J10" s="48"/>
      <c r="K10" s="48"/>
      <c r="L10" s="48"/>
      <c r="M10" s="62"/>
    </row>
    <row r="11" spans="1:14" ht="15">
      <c r="A11" s="4"/>
      <c r="B11" s="1" t="s">
        <v>340</v>
      </c>
      <c r="C11" s="4"/>
      <c r="D11" s="4"/>
      <c r="E11" s="4"/>
      <c r="F11" s="4"/>
      <c r="G11" s="4"/>
      <c r="H11" s="4"/>
      <c r="I11" s="4"/>
      <c r="J11" s="4"/>
      <c r="K11" s="4"/>
      <c r="L11" s="4"/>
      <c r="M11" s="4"/>
      <c r="N11" s="4"/>
    </row>
    <row r="12" spans="1:14" ht="15">
      <c r="A12" s="4"/>
      <c r="B12" s="4"/>
      <c r="C12" s="4"/>
      <c r="D12" s="4"/>
      <c r="E12" s="58" t="s">
        <v>2127</v>
      </c>
      <c r="F12" s="59"/>
      <c r="G12" s="58"/>
      <c r="H12" s="58" t="s">
        <v>2098</v>
      </c>
      <c r="I12" s="59"/>
      <c r="J12" s="58"/>
      <c r="K12" s="58" t="s">
        <v>1334</v>
      </c>
      <c r="L12" s="59"/>
      <c r="M12" s="58"/>
      <c r="N12" s="4"/>
    </row>
    <row r="13" spans="1:14" ht="15">
      <c r="A13" s="4"/>
      <c r="B13" s="4"/>
      <c r="C13" s="4"/>
      <c r="D13" s="4"/>
      <c r="E13" s="31" t="s">
        <v>1266</v>
      </c>
      <c r="F13" s="31" t="s">
        <v>988</v>
      </c>
      <c r="G13" s="31" t="s">
        <v>30</v>
      </c>
      <c r="H13" s="31" t="s">
        <v>1266</v>
      </c>
      <c r="I13" s="31" t="s">
        <v>988</v>
      </c>
      <c r="J13" s="31" t="s">
        <v>30</v>
      </c>
      <c r="K13" s="31" t="s">
        <v>1266</v>
      </c>
      <c r="L13" s="31" t="s">
        <v>988</v>
      </c>
      <c r="M13" s="31" t="s">
        <v>30</v>
      </c>
      <c r="N13" s="4"/>
    </row>
    <row r="14" spans="1:14" ht="15">
      <c r="A14" s="4"/>
      <c r="B14" s="4"/>
      <c r="C14" s="4"/>
      <c r="D14" s="4"/>
      <c r="E14" s="35" t="s">
        <v>51</v>
      </c>
      <c r="F14" s="35" t="s">
        <v>87</v>
      </c>
      <c r="G14" s="35" t="s">
        <v>109</v>
      </c>
      <c r="H14" s="35" t="s">
        <v>51</v>
      </c>
      <c r="I14" s="35" t="s">
        <v>87</v>
      </c>
      <c r="J14" s="35" t="s">
        <v>109</v>
      </c>
      <c r="K14" s="35" t="s">
        <v>51</v>
      </c>
      <c r="L14" s="35" t="s">
        <v>87</v>
      </c>
      <c r="M14" s="35" t="s">
        <v>109</v>
      </c>
      <c r="N14" s="4"/>
    </row>
    <row r="15" spans="1:14" ht="15">
      <c r="A15" s="4"/>
      <c r="B15" s="53" t="s">
        <v>1457</v>
      </c>
      <c r="C15" s="17" t="s">
        <v>1810</v>
      </c>
      <c r="D15" s="35" t="s">
        <v>51</v>
      </c>
      <c r="E15" s="3">
        <v>281533000</v>
      </c>
      <c r="F15" s="3">
        <v>7865000</v>
      </c>
      <c r="G15" s="33">
        <v>2.79</v>
      </c>
      <c r="H15" s="3">
        <v>271247000</v>
      </c>
      <c r="I15" s="3">
        <v>7489000</v>
      </c>
      <c r="J15" s="33">
        <v>2.76</v>
      </c>
      <c r="K15" s="3">
        <v>258828000</v>
      </c>
      <c r="L15" s="3">
        <v>7160000</v>
      </c>
      <c r="M15" s="33">
        <v>2.77</v>
      </c>
      <c r="N15" s="35" t="s">
        <v>51</v>
      </c>
    </row>
    <row r="16" spans="1:14" ht="15">
      <c r="A16" s="4"/>
      <c r="B16" s="53"/>
      <c r="C16" s="17" t="s">
        <v>1776</v>
      </c>
      <c r="D16" s="35" t="s">
        <v>87</v>
      </c>
      <c r="E16" s="23">
        <v>150111000</v>
      </c>
      <c r="F16" s="23">
        <v>-484000</v>
      </c>
      <c r="G16" s="33">
        <v>-0.32</v>
      </c>
      <c r="H16" s="23">
        <v>153254000</v>
      </c>
      <c r="I16" s="23">
        <v>-514000</v>
      </c>
      <c r="J16" s="33">
        <v>-0.34</v>
      </c>
      <c r="K16" s="23">
        <v>151430000</v>
      </c>
      <c r="L16" s="23">
        <v>-529000</v>
      </c>
      <c r="M16" s="33">
        <v>-0.35</v>
      </c>
      <c r="N16" s="35" t="s">
        <v>87</v>
      </c>
    </row>
    <row r="17" spans="1:14" ht="15">
      <c r="A17" s="4"/>
      <c r="B17" s="17" t="s">
        <v>1457</v>
      </c>
      <c r="C17" s="17" t="s">
        <v>1922</v>
      </c>
      <c r="D17" s="35" t="s">
        <v>109</v>
      </c>
      <c r="E17" s="29"/>
      <c r="F17" s="29"/>
      <c r="G17" s="33">
        <v>2.4700000000000002</v>
      </c>
      <c r="H17" s="29"/>
      <c r="I17" s="29"/>
      <c r="J17" s="33">
        <v>2.42</v>
      </c>
      <c r="K17" s="29"/>
      <c r="L17" s="29"/>
      <c r="M17" s="33">
        <v>2.42</v>
      </c>
      <c r="N17" s="35" t="s">
        <v>109</v>
      </c>
    </row>
    <row r="18" spans="1:14" ht="15">
      <c r="A18" s="4"/>
      <c r="B18" s="53" t="s">
        <v>1458</v>
      </c>
      <c r="C18" s="17" t="s">
        <v>1810</v>
      </c>
      <c r="D18" s="35" t="s">
        <v>123</v>
      </c>
      <c r="E18" s="3">
        <v>47443000</v>
      </c>
      <c r="F18" s="3">
        <v>1960000</v>
      </c>
      <c r="G18" s="33">
        <v>4.13</v>
      </c>
      <c r="H18" s="3">
        <v>46221000</v>
      </c>
      <c r="I18" s="3">
        <v>1543000</v>
      </c>
      <c r="J18" s="33">
        <v>3.34</v>
      </c>
      <c r="K18" s="3">
        <v>49425000</v>
      </c>
      <c r="L18" s="3">
        <v>1334000</v>
      </c>
      <c r="M18" s="33">
        <v>2.7</v>
      </c>
      <c r="N18" s="35" t="s">
        <v>123</v>
      </c>
    </row>
    <row r="19" spans="1:14" ht="15">
      <c r="A19" s="4"/>
      <c r="B19" s="53"/>
      <c r="C19" s="17" t="s">
        <v>1776</v>
      </c>
      <c r="D19" s="35" t="s">
        <v>137</v>
      </c>
      <c r="E19" s="23">
        <v>39895000</v>
      </c>
      <c r="F19" s="23">
        <v>-1289000</v>
      </c>
      <c r="G19" s="33">
        <v>-3.23</v>
      </c>
      <c r="H19" s="23">
        <v>37897000</v>
      </c>
      <c r="I19" s="23">
        <v>-1022000</v>
      </c>
      <c r="J19" s="33">
        <v>-2.7</v>
      </c>
      <c r="K19" s="23">
        <v>41212000</v>
      </c>
      <c r="L19" s="23">
        <v>-1027000</v>
      </c>
      <c r="M19" s="33">
        <v>-2.4900000000000002</v>
      </c>
      <c r="N19" s="35" t="s">
        <v>137</v>
      </c>
    </row>
    <row r="20" spans="1:14" ht="15">
      <c r="A20" s="4"/>
      <c r="B20" s="17" t="s">
        <v>1458</v>
      </c>
      <c r="C20" s="17" t="s">
        <v>1922</v>
      </c>
      <c r="D20" s="35" t="s">
        <v>143</v>
      </c>
      <c r="E20" s="29"/>
      <c r="F20" s="29"/>
      <c r="G20" s="33">
        <v>0.9</v>
      </c>
      <c r="H20" s="29"/>
      <c r="I20" s="29"/>
      <c r="J20" s="33">
        <v>0.64</v>
      </c>
      <c r="K20" s="29"/>
      <c r="L20" s="29"/>
      <c r="M20" s="33">
        <v>0.21</v>
      </c>
      <c r="N20" s="35" t="s">
        <v>143</v>
      </c>
    </row>
    <row r="21" spans="1:14" ht="15">
      <c r="A21" s="4"/>
      <c r="B21" s="53" t="s">
        <v>19</v>
      </c>
      <c r="C21" s="17" t="s">
        <v>1810</v>
      </c>
      <c r="D21" s="35" t="s">
        <v>348</v>
      </c>
      <c r="E21" s="3">
        <v>38909000</v>
      </c>
      <c r="F21" s="3">
        <v>1107000</v>
      </c>
      <c r="G21" s="33">
        <v>2.85</v>
      </c>
      <c r="H21" s="3">
        <v>39829000</v>
      </c>
      <c r="I21" s="3">
        <v>912000</v>
      </c>
      <c r="J21" s="33">
        <v>2.29</v>
      </c>
      <c r="K21" s="3">
        <v>33205000</v>
      </c>
      <c r="L21" s="3">
        <v>758000</v>
      </c>
      <c r="M21" s="33">
        <v>2.2799999999999998</v>
      </c>
      <c r="N21" s="35" t="s">
        <v>348</v>
      </c>
    </row>
    <row r="22" spans="1:14" ht="15">
      <c r="A22" s="4"/>
      <c r="B22" s="53"/>
      <c r="C22" s="17" t="s">
        <v>1776</v>
      </c>
      <c r="D22" s="35" t="s">
        <v>349</v>
      </c>
      <c r="E22" s="23">
        <v>38541000</v>
      </c>
      <c r="F22" s="23">
        <v>-635000</v>
      </c>
      <c r="G22" s="33">
        <v>-1.65</v>
      </c>
      <c r="H22" s="23">
        <v>39638000</v>
      </c>
      <c r="I22" s="23">
        <v>-366000</v>
      </c>
      <c r="J22" s="33">
        <v>-0.92</v>
      </c>
      <c r="K22" s="23">
        <v>36869000</v>
      </c>
      <c r="L22" s="23">
        <v>-219000</v>
      </c>
      <c r="M22" s="33">
        <v>-0.59</v>
      </c>
      <c r="N22" s="35" t="s">
        <v>349</v>
      </c>
    </row>
    <row r="23" spans="1:14" ht="15">
      <c r="A23" s="4"/>
      <c r="B23" s="17" t="s">
        <v>19</v>
      </c>
      <c r="C23" s="17" t="s">
        <v>1922</v>
      </c>
      <c r="D23" s="35" t="s">
        <v>377</v>
      </c>
      <c r="E23" s="29"/>
      <c r="F23" s="29"/>
      <c r="G23" s="33">
        <v>1.2</v>
      </c>
      <c r="H23" s="29"/>
      <c r="I23" s="29"/>
      <c r="J23" s="33">
        <v>1.37</v>
      </c>
      <c r="K23" s="29"/>
      <c r="L23" s="29"/>
      <c r="M23" s="33">
        <v>1.69</v>
      </c>
      <c r="N23" s="35" t="s">
        <v>377</v>
      </c>
    </row>
    <row r="24" spans="1:14" ht="15">
      <c r="A24" s="4"/>
      <c r="B24" s="53" t="s">
        <v>1812</v>
      </c>
      <c r="C24" s="17" t="s">
        <v>1810</v>
      </c>
      <c r="D24" s="35" t="s">
        <v>58</v>
      </c>
      <c r="E24" s="3">
        <v>367885000</v>
      </c>
      <c r="F24" s="3">
        <v>10932000</v>
      </c>
      <c r="G24" s="33">
        <v>2.97</v>
      </c>
      <c r="H24" s="3">
        <v>357297000</v>
      </c>
      <c r="I24" s="3">
        <v>9944000</v>
      </c>
      <c r="J24" s="33">
        <v>2.78</v>
      </c>
      <c r="K24" s="3">
        <v>341458000</v>
      </c>
      <c r="L24" s="3">
        <v>9252000</v>
      </c>
      <c r="M24" s="33">
        <v>2.71</v>
      </c>
      <c r="N24" s="35" t="s">
        <v>58</v>
      </c>
    </row>
    <row r="25" spans="1:14" ht="15">
      <c r="A25" s="4"/>
      <c r="B25" s="53"/>
      <c r="C25" s="17" t="s">
        <v>1776</v>
      </c>
      <c r="D25" s="35" t="s">
        <v>64</v>
      </c>
      <c r="E25" s="23">
        <v>228547000</v>
      </c>
      <c r="F25" s="23">
        <v>-2408000</v>
      </c>
      <c r="G25" s="33">
        <v>-1.05</v>
      </c>
      <c r="H25" s="23">
        <v>230789000</v>
      </c>
      <c r="I25" s="23">
        <v>-1902000</v>
      </c>
      <c r="J25" s="33">
        <v>-0.82</v>
      </c>
      <c r="K25" s="23">
        <v>229511000</v>
      </c>
      <c r="L25" s="23">
        <v>-1775000</v>
      </c>
      <c r="M25" s="33">
        <v>-0.77</v>
      </c>
      <c r="N25" s="35" t="s">
        <v>64</v>
      </c>
    </row>
    <row r="26" spans="1:14" ht="15">
      <c r="A26" s="4"/>
      <c r="B26" s="13" t="s">
        <v>1812</v>
      </c>
      <c r="C26" s="13" t="s">
        <v>1922</v>
      </c>
      <c r="D26" s="19" t="s">
        <v>68</v>
      </c>
      <c r="E26" s="29"/>
      <c r="F26" s="29"/>
      <c r="G26" s="34">
        <v>1.92</v>
      </c>
      <c r="H26" s="29"/>
      <c r="I26" s="29"/>
      <c r="J26" s="34">
        <v>1.96</v>
      </c>
      <c r="K26" s="29"/>
      <c r="L26" s="29"/>
      <c r="M26" s="34">
        <v>1.94</v>
      </c>
      <c r="N26" s="19" t="s">
        <v>68</v>
      </c>
    </row>
  </sheetData>
  <mergeCells count="11">
    <mergeCell ref="B15:B16"/>
    <mergeCell ref="B18:B19"/>
    <mergeCell ref="B21:B22"/>
    <mergeCell ref="B24:B25"/>
    <mergeCell ref="A1:C1"/>
    <mergeCell ref="A2:C2"/>
    <mergeCell ref="D4:E4"/>
    <mergeCell ref="B10:M10"/>
    <mergeCell ref="E12:G12"/>
    <mergeCell ref="H12:J12"/>
    <mergeCell ref="K12:M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'@lists'!$A$92:$B$92</xm:f>
          </x14:formula1>
          <xm:sqref>C8</xm:sqref>
        </x14:dataValidation>
      </x14:dataValidations>
    </ext>
  </extLst>
</worksheet>
</file>

<file path=xl/worksheets/sheet92.xml><?xml version="1.0" encoding="utf-8"?>
<worksheet xmlns="http://schemas.openxmlformats.org/spreadsheetml/2006/main" xmlns:r="http://schemas.openxmlformats.org/officeDocument/2006/relationships">
  <sheetPr>
    <outlinePr summaryBelow="0" summaryRight="0"/>
  </sheetPr>
  <dimension ref="A1:L29"/>
  <sheetViews>
    <sheetView workbookViewId="0"/>
  </sheetViews>
  <sheetFormatPr defaultColWidth="11.44140625" defaultRowHeight="13.2"/>
  <cols>
    <col min="1" max="1" width="2.88671875" customWidth="1"/>
    <col min="2" max="2" width="11.44140625" customWidth="1"/>
    <col min="3" max="3" width="15.5546875" customWidth="1"/>
    <col min="4" max="4" width="21.5546875" customWidth="1"/>
    <col min="5" max="5" width="8.33203125" customWidth="1"/>
    <col min="6" max="11" width="16.33203125" customWidth="1"/>
    <col min="12" max="12" width="8.33203125" customWidth="1"/>
  </cols>
  <sheetData>
    <row r="1" spans="1:12" ht="15">
      <c r="A1" s="47" t="s">
        <v>862</v>
      </c>
      <c r="B1" s="48"/>
      <c r="C1" s="48"/>
      <c r="D1" s="4"/>
      <c r="E1" s="4"/>
      <c r="F1" s="4"/>
      <c r="G1" s="4"/>
      <c r="H1" s="4"/>
      <c r="I1" s="4"/>
      <c r="J1" s="4"/>
      <c r="K1" s="4"/>
      <c r="L1" s="4"/>
    </row>
    <row r="2" spans="1:12" ht="15">
      <c r="A2" s="47" t="s">
        <v>1043</v>
      </c>
      <c r="B2" s="48"/>
      <c r="C2" s="48"/>
      <c r="D2" s="4"/>
      <c r="E2" s="4"/>
      <c r="F2" s="4"/>
      <c r="G2" s="4"/>
      <c r="H2" s="4"/>
      <c r="I2" s="4"/>
      <c r="J2" s="4"/>
      <c r="K2" s="4"/>
      <c r="L2" s="4"/>
    </row>
    <row r="3" spans="1:12" ht="14.1" customHeight="1">
      <c r="A3" s="4"/>
      <c r="B3" s="4"/>
      <c r="C3" s="4"/>
      <c r="D3" s="4"/>
      <c r="E3" s="4"/>
      <c r="F3" s="4"/>
      <c r="G3" s="4"/>
      <c r="H3" s="4"/>
      <c r="I3" s="4"/>
      <c r="J3" s="4"/>
      <c r="K3" s="4"/>
      <c r="L3" s="4"/>
    </row>
    <row r="4" spans="1:12" ht="15">
      <c r="A4" s="14"/>
      <c r="B4" s="18" t="s">
        <v>842</v>
      </c>
      <c r="C4" s="24" t="s">
        <v>69</v>
      </c>
      <c r="D4" s="49" t="str">
        <f>IF(C4&lt;&gt;"",VLOOKUP(C4,'@Entities'!A2:B71,2,0),"")</f>
        <v>בנק הפועלים בע"מ</v>
      </c>
      <c r="E4" s="50"/>
      <c r="F4" s="4"/>
      <c r="G4" s="4"/>
      <c r="H4" s="4"/>
      <c r="I4" s="4"/>
      <c r="J4" s="4"/>
      <c r="K4" s="4"/>
      <c r="L4" s="4"/>
    </row>
    <row r="5" spans="1:12" ht="15">
      <c r="A5" s="11"/>
      <c r="B5" s="11" t="s">
        <v>2104</v>
      </c>
      <c r="C5" s="9">
        <v>43465</v>
      </c>
      <c r="D5" s="4"/>
      <c r="E5" s="4"/>
      <c r="F5" s="4"/>
      <c r="G5" s="4"/>
      <c r="H5" s="4"/>
      <c r="I5" s="4"/>
      <c r="J5" s="4"/>
      <c r="K5" s="4"/>
      <c r="L5" s="4"/>
    </row>
    <row r="6" spans="1:12" ht="15">
      <c r="A6" s="11"/>
      <c r="B6" s="20" t="str">
        <f>"סוג מטבע"&amp;IF(C6="ILS","אלפי ש""""ח","")</f>
        <v>סוג מטבעאלפי ש""ח</v>
      </c>
      <c r="C6" s="25" t="s">
        <v>556</v>
      </c>
      <c r="D6" s="4"/>
      <c r="E6" s="4"/>
      <c r="F6" s="4"/>
      <c r="G6" s="4"/>
      <c r="H6" s="4"/>
      <c r="I6" s="4"/>
      <c r="J6" s="4"/>
      <c r="K6" s="4"/>
      <c r="L6" s="4"/>
    </row>
    <row r="7" spans="1:12" ht="15">
      <c r="A7" s="15"/>
      <c r="B7" s="15"/>
      <c r="C7" s="10"/>
      <c r="D7" s="4"/>
      <c r="E7" s="4"/>
      <c r="F7" s="4"/>
      <c r="G7" s="4"/>
      <c r="H7" s="4"/>
      <c r="I7" s="4"/>
      <c r="J7" s="4"/>
      <c r="K7" s="4"/>
      <c r="L7" s="4"/>
    </row>
    <row r="8" spans="1:12" ht="15">
      <c r="A8" s="16"/>
      <c r="B8" s="16" t="s">
        <v>1497</v>
      </c>
      <c r="C8" s="22" t="str">
        <f>B11</f>
        <v>630-98</v>
      </c>
      <c r="D8" s="4"/>
      <c r="E8" s="4"/>
      <c r="F8" s="4"/>
      <c r="G8" s="4"/>
      <c r="H8" s="4"/>
      <c r="I8" s="4"/>
      <c r="J8" s="4"/>
      <c r="K8" s="4"/>
      <c r="L8" s="4"/>
    </row>
    <row r="9" spans="1:12" ht="14.1" customHeight="1">
      <c r="A9" s="4"/>
      <c r="B9" s="4"/>
      <c r="C9" s="4"/>
      <c r="D9" s="4"/>
      <c r="E9" s="4"/>
      <c r="F9" s="4"/>
      <c r="G9" s="4"/>
      <c r="H9" s="4"/>
      <c r="I9" s="4"/>
      <c r="J9" s="4"/>
      <c r="K9" s="4"/>
      <c r="L9" s="4"/>
    </row>
    <row r="10" spans="1:12" ht="18" customHeight="1">
      <c r="A10" s="4"/>
      <c r="B10" s="51" t="s">
        <v>343</v>
      </c>
      <c r="C10" s="48"/>
      <c r="D10" s="48"/>
      <c r="E10" s="48"/>
      <c r="F10" s="48"/>
      <c r="G10" s="48"/>
      <c r="H10" s="48"/>
      <c r="I10" s="4"/>
      <c r="J10" s="4"/>
      <c r="K10" s="4"/>
      <c r="L10" s="4"/>
    </row>
    <row r="11" spans="1:12" ht="15.6">
      <c r="A11" s="4"/>
      <c r="B11" s="21" t="s">
        <v>342</v>
      </c>
      <c r="C11" s="4"/>
      <c r="D11" s="4"/>
      <c r="E11" s="4"/>
      <c r="F11" s="4"/>
      <c r="G11" s="4"/>
      <c r="H11" s="4"/>
      <c r="I11" s="4"/>
      <c r="J11" s="4"/>
      <c r="K11" s="4"/>
      <c r="L11" s="4"/>
    </row>
    <row r="12" spans="1:12" ht="15">
      <c r="A12" s="4"/>
      <c r="B12" s="4"/>
      <c r="C12" s="4"/>
      <c r="D12" s="4"/>
      <c r="E12" s="4"/>
      <c r="F12" s="58" t="s">
        <v>2127</v>
      </c>
      <c r="G12" s="59"/>
      <c r="H12" s="58"/>
      <c r="I12" s="58" t="s">
        <v>2098</v>
      </c>
      <c r="J12" s="59"/>
      <c r="K12" s="58"/>
      <c r="L12" s="4"/>
    </row>
    <row r="13" spans="1:12" ht="15">
      <c r="A13" s="4"/>
      <c r="B13" s="4"/>
      <c r="C13" s="4"/>
      <c r="D13" s="4"/>
      <c r="E13" s="4"/>
      <c r="F13" s="58" t="s">
        <v>911</v>
      </c>
      <c r="G13" s="58"/>
      <c r="H13" s="58" t="s">
        <v>2050</v>
      </c>
      <c r="I13" s="58" t="s">
        <v>911</v>
      </c>
      <c r="J13" s="58"/>
      <c r="K13" s="58" t="s">
        <v>2050</v>
      </c>
      <c r="L13" s="4"/>
    </row>
    <row r="14" spans="1:12" ht="15">
      <c r="A14" s="4"/>
      <c r="B14" s="4"/>
      <c r="C14" s="4"/>
      <c r="D14" s="4"/>
      <c r="E14" s="4"/>
      <c r="F14" s="31" t="s">
        <v>1304</v>
      </c>
      <c r="G14" s="31" t="s">
        <v>1450</v>
      </c>
      <c r="H14" s="58"/>
      <c r="I14" s="31" t="s">
        <v>1304</v>
      </c>
      <c r="J14" s="31" t="s">
        <v>1450</v>
      </c>
      <c r="K14" s="58"/>
      <c r="L14" s="4"/>
    </row>
    <row r="15" spans="1:12" ht="14.1" customHeight="1">
      <c r="A15" s="4"/>
      <c r="B15" s="4"/>
      <c r="C15" s="4"/>
      <c r="D15" s="4"/>
      <c r="E15" s="4"/>
      <c r="F15" s="26" t="s">
        <v>51</v>
      </c>
      <c r="G15" s="26" t="s">
        <v>87</v>
      </c>
      <c r="H15" s="26" t="s">
        <v>109</v>
      </c>
      <c r="I15" s="26" t="s">
        <v>51</v>
      </c>
      <c r="J15" s="26" t="s">
        <v>87</v>
      </c>
      <c r="K15" s="26" t="s">
        <v>109</v>
      </c>
      <c r="L15" s="4"/>
    </row>
    <row r="16" spans="1:12" ht="15">
      <c r="A16" s="4"/>
      <c r="B16" s="54" t="s">
        <v>1591</v>
      </c>
      <c r="C16" s="54" t="s">
        <v>792</v>
      </c>
      <c r="D16" s="17" t="s">
        <v>827</v>
      </c>
      <c r="E16" s="26" t="s">
        <v>51</v>
      </c>
      <c r="F16" s="3">
        <v>555000</v>
      </c>
      <c r="G16" s="3">
        <v>310000</v>
      </c>
      <c r="H16" s="3">
        <v>865000</v>
      </c>
      <c r="I16" s="3">
        <v>-11000</v>
      </c>
      <c r="J16" s="3">
        <v>532000</v>
      </c>
      <c r="K16" s="3">
        <v>521000</v>
      </c>
      <c r="L16" s="26" t="s">
        <v>51</v>
      </c>
    </row>
    <row r="17" spans="1:12" ht="15">
      <c r="A17" s="4"/>
      <c r="B17" s="55"/>
      <c r="C17" s="55"/>
      <c r="D17" s="17" t="s">
        <v>1444</v>
      </c>
      <c r="E17" s="26" t="s">
        <v>87</v>
      </c>
      <c r="F17" s="3">
        <v>-46000</v>
      </c>
      <c r="G17" s="3">
        <v>128000</v>
      </c>
      <c r="H17" s="3">
        <v>82000</v>
      </c>
      <c r="I17" s="3">
        <v>-218000</v>
      </c>
      <c r="J17" s="3">
        <v>125000</v>
      </c>
      <c r="K17" s="3">
        <v>-93000</v>
      </c>
      <c r="L17" s="26" t="s">
        <v>87</v>
      </c>
    </row>
    <row r="18" spans="1:12" ht="15">
      <c r="A18" s="4"/>
      <c r="B18" s="55"/>
      <c r="C18" s="53"/>
      <c r="D18" s="17" t="s">
        <v>1618</v>
      </c>
      <c r="E18" s="26" t="s">
        <v>109</v>
      </c>
      <c r="F18" s="3">
        <v>509000</v>
      </c>
      <c r="G18" s="3">
        <v>438000</v>
      </c>
      <c r="H18" s="3">
        <v>947000</v>
      </c>
      <c r="I18" s="3">
        <v>-229000</v>
      </c>
      <c r="J18" s="3">
        <v>657000</v>
      </c>
      <c r="K18" s="3">
        <v>428000</v>
      </c>
      <c r="L18" s="26" t="s">
        <v>109</v>
      </c>
    </row>
    <row r="19" spans="1:12" ht="15">
      <c r="A19" s="4"/>
      <c r="B19" s="55"/>
      <c r="C19" s="54" t="s">
        <v>1592</v>
      </c>
      <c r="D19" s="17" t="s">
        <v>827</v>
      </c>
      <c r="E19" s="26" t="s">
        <v>123</v>
      </c>
      <c r="F19" s="3">
        <v>-29000</v>
      </c>
      <c r="G19" s="3">
        <v>152000</v>
      </c>
      <c r="H19" s="3">
        <v>123000</v>
      </c>
      <c r="I19" s="3">
        <v>106000</v>
      </c>
      <c r="J19" s="3">
        <v>65000</v>
      </c>
      <c r="K19" s="3">
        <v>171000</v>
      </c>
      <c r="L19" s="26" t="s">
        <v>123</v>
      </c>
    </row>
    <row r="20" spans="1:12" ht="15">
      <c r="A20" s="4"/>
      <c r="B20" s="55"/>
      <c r="C20" s="55"/>
      <c r="D20" s="17" t="s">
        <v>1444</v>
      </c>
      <c r="E20" s="26" t="s">
        <v>137</v>
      </c>
      <c r="F20" s="3">
        <v>-122000</v>
      </c>
      <c r="G20" s="3">
        <v>152000</v>
      </c>
      <c r="H20" s="3">
        <v>30000</v>
      </c>
      <c r="I20" s="3">
        <v>-43000</v>
      </c>
      <c r="J20" s="3">
        <v>133000</v>
      </c>
      <c r="K20" s="3">
        <v>90000</v>
      </c>
      <c r="L20" s="26" t="s">
        <v>137</v>
      </c>
    </row>
    <row r="21" spans="1:12" ht="15">
      <c r="A21" s="4"/>
      <c r="B21" s="55"/>
      <c r="C21" s="53"/>
      <c r="D21" s="17" t="s">
        <v>1618</v>
      </c>
      <c r="E21" s="26" t="s">
        <v>143</v>
      </c>
      <c r="F21" s="3">
        <v>-151000</v>
      </c>
      <c r="G21" s="3">
        <v>304000</v>
      </c>
      <c r="H21" s="3">
        <v>153000</v>
      </c>
      <c r="I21" s="3">
        <v>63000</v>
      </c>
      <c r="J21" s="3">
        <v>198000</v>
      </c>
      <c r="K21" s="3">
        <v>261000</v>
      </c>
      <c r="L21" s="26" t="s">
        <v>143</v>
      </c>
    </row>
    <row r="22" spans="1:12" ht="15">
      <c r="A22" s="4"/>
      <c r="B22" s="53"/>
      <c r="C22" s="53" t="s">
        <v>1794</v>
      </c>
      <c r="D22" s="53"/>
      <c r="E22" s="26" t="s">
        <v>348</v>
      </c>
      <c r="F22" s="3">
        <v>358000</v>
      </c>
      <c r="G22" s="3">
        <v>742000</v>
      </c>
      <c r="H22" s="3">
        <v>1100000</v>
      </c>
      <c r="I22" s="3">
        <v>-166000</v>
      </c>
      <c r="J22" s="3">
        <v>855000</v>
      </c>
      <c r="K22" s="3">
        <v>689000</v>
      </c>
      <c r="L22" s="26" t="s">
        <v>348</v>
      </c>
    </row>
    <row r="23" spans="1:12" ht="15">
      <c r="A23" s="4"/>
      <c r="B23" s="54" t="s">
        <v>1143</v>
      </c>
      <c r="C23" s="54" t="s">
        <v>1901</v>
      </c>
      <c r="D23" s="17" t="s">
        <v>827</v>
      </c>
      <c r="E23" s="26" t="s">
        <v>349</v>
      </c>
      <c r="F23" s="3">
        <v>-9000</v>
      </c>
      <c r="G23" s="3">
        <v>402000</v>
      </c>
      <c r="H23" s="3">
        <v>393000</v>
      </c>
      <c r="I23" s="3">
        <v>26000</v>
      </c>
      <c r="J23" s="3">
        <v>155000</v>
      </c>
      <c r="K23" s="3">
        <v>181000</v>
      </c>
      <c r="L23" s="26" t="s">
        <v>349</v>
      </c>
    </row>
    <row r="24" spans="1:12" ht="15">
      <c r="A24" s="4"/>
      <c r="B24" s="55"/>
      <c r="C24" s="55"/>
      <c r="D24" s="17" t="s">
        <v>1444</v>
      </c>
      <c r="E24" s="26" t="s">
        <v>377</v>
      </c>
      <c r="F24" s="3">
        <v>-47000</v>
      </c>
      <c r="G24" s="3">
        <v>173000</v>
      </c>
      <c r="H24" s="3">
        <v>126000</v>
      </c>
      <c r="I24" s="3">
        <v>-54000</v>
      </c>
      <c r="J24" s="3">
        <v>86000</v>
      </c>
      <c r="K24" s="3">
        <v>32000</v>
      </c>
      <c r="L24" s="26" t="s">
        <v>377</v>
      </c>
    </row>
    <row r="25" spans="1:12" ht="15">
      <c r="A25" s="4"/>
      <c r="B25" s="55"/>
      <c r="C25" s="53"/>
      <c r="D25" s="17" t="s">
        <v>1618</v>
      </c>
      <c r="E25" s="26" t="s">
        <v>58</v>
      </c>
      <c r="F25" s="3">
        <v>-56000</v>
      </c>
      <c r="G25" s="3">
        <v>575000</v>
      </c>
      <c r="H25" s="3">
        <v>519000</v>
      </c>
      <c r="I25" s="3">
        <v>-28000</v>
      </c>
      <c r="J25" s="3">
        <v>241000</v>
      </c>
      <c r="K25" s="3">
        <v>213000</v>
      </c>
      <c r="L25" s="26" t="s">
        <v>58</v>
      </c>
    </row>
    <row r="26" spans="1:12" ht="15">
      <c r="A26" s="4"/>
      <c r="B26" s="55"/>
      <c r="C26" s="54" t="s">
        <v>1144</v>
      </c>
      <c r="D26" s="17" t="s">
        <v>827</v>
      </c>
      <c r="E26" s="26" t="s">
        <v>64</v>
      </c>
      <c r="F26" s="3">
        <v>-31000</v>
      </c>
      <c r="G26" s="3">
        <v>144000</v>
      </c>
      <c r="H26" s="3">
        <v>113000</v>
      </c>
      <c r="I26" s="3">
        <v>-119000</v>
      </c>
      <c r="J26" s="3">
        <v>65000</v>
      </c>
      <c r="K26" s="3">
        <v>-54000</v>
      </c>
      <c r="L26" s="26" t="s">
        <v>64</v>
      </c>
    </row>
    <row r="27" spans="1:12" ht="15">
      <c r="A27" s="4"/>
      <c r="B27" s="55"/>
      <c r="C27" s="55"/>
      <c r="D27" s="17" t="s">
        <v>1444</v>
      </c>
      <c r="E27" s="26" t="s">
        <v>68</v>
      </c>
      <c r="F27" s="3">
        <v>-31000</v>
      </c>
      <c r="G27" s="3">
        <v>-22000</v>
      </c>
      <c r="H27" s="3">
        <v>-53000</v>
      </c>
      <c r="I27" s="3">
        <v>-45000</v>
      </c>
      <c r="J27" s="3">
        <v>71000</v>
      </c>
      <c r="K27" s="3">
        <v>26000</v>
      </c>
      <c r="L27" s="26" t="s">
        <v>68</v>
      </c>
    </row>
    <row r="28" spans="1:12" ht="15">
      <c r="A28" s="4"/>
      <c r="B28" s="55"/>
      <c r="C28" s="53"/>
      <c r="D28" s="17" t="s">
        <v>1618</v>
      </c>
      <c r="E28" s="26" t="s">
        <v>75</v>
      </c>
      <c r="F28" s="3">
        <v>-62000</v>
      </c>
      <c r="G28" s="3">
        <v>122000</v>
      </c>
      <c r="H28" s="3">
        <v>60000</v>
      </c>
      <c r="I28" s="3">
        <v>-164000</v>
      </c>
      <c r="J28" s="3">
        <v>136000</v>
      </c>
      <c r="K28" s="3">
        <v>-28000</v>
      </c>
      <c r="L28" s="26" t="s">
        <v>75</v>
      </c>
    </row>
    <row r="29" spans="1:12" ht="15">
      <c r="A29" s="4"/>
      <c r="B29" s="54"/>
      <c r="C29" s="54" t="s">
        <v>1724</v>
      </c>
      <c r="D29" s="54"/>
      <c r="E29" s="28" t="s">
        <v>78</v>
      </c>
      <c r="F29" s="23">
        <v>-118000</v>
      </c>
      <c r="G29" s="23">
        <v>697000</v>
      </c>
      <c r="H29" s="23">
        <v>579000</v>
      </c>
      <c r="I29" s="23">
        <v>-192000</v>
      </c>
      <c r="J29" s="23">
        <v>377000</v>
      </c>
      <c r="K29" s="23">
        <v>185000</v>
      </c>
      <c r="L29" s="28" t="s">
        <v>78</v>
      </c>
    </row>
  </sheetData>
  <mergeCells count="18">
    <mergeCell ref="B16:B22"/>
    <mergeCell ref="C16:C18"/>
    <mergeCell ref="C19:C21"/>
    <mergeCell ref="C22:D22"/>
    <mergeCell ref="B23:B29"/>
    <mergeCell ref="C23:C25"/>
    <mergeCell ref="C26:C28"/>
    <mergeCell ref="C29:D29"/>
    <mergeCell ref="I12:K12"/>
    <mergeCell ref="F13:G13"/>
    <mergeCell ref="H13:H14"/>
    <mergeCell ref="I13:J13"/>
    <mergeCell ref="K13:K14"/>
    <mergeCell ref="A1:C1"/>
    <mergeCell ref="A2:C2"/>
    <mergeCell ref="D4:E4"/>
    <mergeCell ref="B10:H10"/>
    <mergeCell ref="F12:H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'@lists'!$A$93:$B$93</xm:f>
          </x14:formula1>
          <xm:sqref>C8</xm:sqref>
        </x14:dataValidation>
      </x14:dataValidations>
    </ext>
  </extLst>
</worksheet>
</file>

<file path=xl/worksheets/sheet93.xml><?xml version="1.0" encoding="utf-8"?>
<worksheet xmlns="http://schemas.openxmlformats.org/spreadsheetml/2006/main" xmlns:r="http://schemas.openxmlformats.org/officeDocument/2006/relationships">
  <sheetPr>
    <outlinePr summaryBelow="0" summaryRight="0"/>
  </sheetPr>
  <dimension ref="A1:Z62"/>
  <sheetViews>
    <sheetView workbookViewId="0"/>
  </sheetViews>
  <sheetFormatPr defaultColWidth="11.44140625" defaultRowHeight="13.2"/>
  <cols>
    <col min="1" max="1" width="13.5546875" customWidth="1"/>
    <col min="2" max="2" width="8" customWidth="1"/>
    <col min="3" max="3" width="13.5546875" customWidth="1"/>
    <col min="4" max="4" width="26.44140625" customWidth="1"/>
    <col min="5" max="5" width="8.33203125" customWidth="1"/>
    <col min="6" max="25" width="13.5546875" customWidth="1"/>
    <col min="26" max="26" width="8.33203125" customWidth="1"/>
  </cols>
  <sheetData>
    <row r="1" spans="1:26" ht="15">
      <c r="A1" s="47" t="s">
        <v>862</v>
      </c>
      <c r="B1" s="48"/>
      <c r="C1" s="48"/>
      <c r="D1" s="4"/>
      <c r="E1" s="4"/>
      <c r="F1" s="4"/>
      <c r="G1" s="4"/>
      <c r="H1" s="4"/>
      <c r="I1" s="4"/>
      <c r="J1" s="4"/>
      <c r="K1" s="4"/>
      <c r="L1" s="4"/>
      <c r="M1" s="4"/>
      <c r="N1" s="4"/>
      <c r="O1" s="4"/>
      <c r="P1" s="4"/>
      <c r="Q1" s="4"/>
      <c r="R1" s="4"/>
      <c r="S1" s="4"/>
      <c r="T1" s="4"/>
      <c r="U1" s="4"/>
      <c r="V1" s="4"/>
      <c r="W1" s="4"/>
      <c r="X1" s="4"/>
      <c r="Y1" s="4"/>
      <c r="Z1" s="4"/>
    </row>
    <row r="2" spans="1:26" ht="15">
      <c r="A2" s="47" t="s">
        <v>1043</v>
      </c>
      <c r="B2" s="48"/>
      <c r="C2" s="48"/>
      <c r="D2" s="4"/>
      <c r="E2" s="4"/>
      <c r="F2" s="4"/>
      <c r="G2" s="4"/>
      <c r="H2" s="4"/>
      <c r="I2" s="4"/>
      <c r="J2" s="4"/>
      <c r="K2" s="4"/>
      <c r="L2" s="4"/>
      <c r="M2" s="4"/>
      <c r="N2" s="4"/>
      <c r="O2" s="4"/>
      <c r="P2" s="4"/>
      <c r="Q2" s="4"/>
      <c r="R2" s="4"/>
      <c r="S2" s="4"/>
      <c r="T2" s="4"/>
      <c r="U2" s="4"/>
      <c r="V2" s="4"/>
      <c r="W2" s="4"/>
      <c r="X2" s="4"/>
      <c r="Y2" s="4"/>
      <c r="Z2" s="4"/>
    </row>
    <row r="3" spans="1:26" ht="15">
      <c r="A3" s="4"/>
      <c r="B3" s="4"/>
      <c r="C3" s="4"/>
      <c r="D3" s="4"/>
      <c r="E3" s="4"/>
      <c r="F3" s="4"/>
      <c r="G3" s="4"/>
      <c r="H3" s="4"/>
      <c r="I3" s="4"/>
      <c r="J3" s="4"/>
      <c r="K3" s="4"/>
      <c r="L3" s="4"/>
      <c r="M3" s="4"/>
      <c r="N3" s="4"/>
      <c r="O3" s="4"/>
      <c r="P3" s="4"/>
      <c r="Q3" s="4"/>
      <c r="R3" s="4"/>
      <c r="S3" s="4"/>
      <c r="T3" s="4"/>
      <c r="U3" s="4"/>
      <c r="V3" s="4"/>
      <c r="W3" s="4"/>
      <c r="X3" s="4"/>
      <c r="Y3" s="4"/>
      <c r="Z3" s="4"/>
    </row>
    <row r="4" spans="1:26" ht="15">
      <c r="A4" s="14"/>
      <c r="B4" s="18" t="s">
        <v>842</v>
      </c>
      <c r="C4" s="24" t="s">
        <v>69</v>
      </c>
      <c r="D4" s="49" t="str">
        <f>IF(C4&lt;&gt;"",VLOOKUP(C4,'@Entities'!A2:B71,2,0),"")</f>
        <v>בנק הפועלים בע"מ</v>
      </c>
      <c r="E4" s="50"/>
      <c r="F4" s="4"/>
      <c r="G4" s="4"/>
      <c r="H4" s="4"/>
      <c r="I4" s="4"/>
      <c r="J4" s="4"/>
      <c r="K4" s="4"/>
      <c r="L4" s="4"/>
      <c r="M4" s="4"/>
      <c r="N4" s="4"/>
      <c r="O4" s="4"/>
      <c r="P4" s="4"/>
      <c r="Q4" s="4"/>
      <c r="R4" s="4"/>
      <c r="S4" s="4"/>
      <c r="T4" s="4"/>
      <c r="U4" s="4"/>
      <c r="V4" s="4"/>
      <c r="W4" s="4"/>
      <c r="X4" s="4"/>
      <c r="Y4" s="4"/>
      <c r="Z4" s="4"/>
    </row>
    <row r="5" spans="1:26" ht="15">
      <c r="A5" s="11"/>
      <c r="B5" s="11" t="s">
        <v>2104</v>
      </c>
      <c r="C5" s="9">
        <v>43465</v>
      </c>
      <c r="D5" s="4"/>
      <c r="E5" s="4"/>
      <c r="F5" s="4"/>
      <c r="G5" s="4"/>
      <c r="H5" s="4"/>
      <c r="I5" s="4"/>
      <c r="J5" s="4"/>
      <c r="K5" s="4"/>
      <c r="L5" s="4"/>
      <c r="M5" s="4"/>
      <c r="N5" s="4"/>
      <c r="O5" s="4"/>
      <c r="P5" s="4"/>
      <c r="Q5" s="4"/>
      <c r="R5" s="4"/>
      <c r="S5" s="4"/>
      <c r="T5" s="4"/>
      <c r="U5" s="4"/>
      <c r="V5" s="4"/>
      <c r="W5" s="4"/>
      <c r="X5" s="4"/>
      <c r="Y5" s="4"/>
      <c r="Z5" s="4"/>
    </row>
    <row r="6" spans="1:26" ht="15">
      <c r="A6" s="11"/>
      <c r="B6" s="20" t="str">
        <f>"סוג מטבע"&amp;IF(C6="ILS","אלפי ש""""ח","")</f>
        <v>סוג מטבעאלפי ש""ח</v>
      </c>
      <c r="C6" s="25" t="s">
        <v>556</v>
      </c>
      <c r="D6" s="4"/>
      <c r="E6" s="4"/>
      <c r="F6" s="4"/>
      <c r="G6" s="4"/>
      <c r="H6" s="4"/>
      <c r="I6" s="4"/>
      <c r="J6" s="4"/>
      <c r="K6" s="4"/>
      <c r="L6" s="4"/>
      <c r="M6" s="4"/>
      <c r="N6" s="4"/>
      <c r="O6" s="4"/>
      <c r="P6" s="4"/>
      <c r="Q6" s="4"/>
      <c r="R6" s="4"/>
      <c r="S6" s="4"/>
      <c r="T6" s="4"/>
      <c r="U6" s="4"/>
      <c r="V6" s="4"/>
      <c r="W6" s="4"/>
      <c r="X6" s="4"/>
      <c r="Y6" s="4"/>
      <c r="Z6" s="4"/>
    </row>
    <row r="7" spans="1:26" ht="15">
      <c r="A7" s="15"/>
      <c r="B7" s="15"/>
      <c r="C7" s="10"/>
      <c r="D7" s="4"/>
      <c r="E7" s="4"/>
      <c r="F7" s="4"/>
      <c r="G7" s="4"/>
      <c r="H7" s="4"/>
      <c r="I7" s="4"/>
      <c r="J7" s="4"/>
      <c r="K7" s="4"/>
      <c r="L7" s="4"/>
      <c r="M7" s="4"/>
      <c r="N7" s="4"/>
      <c r="O7" s="4"/>
      <c r="P7" s="4"/>
      <c r="Q7" s="4"/>
      <c r="R7" s="4"/>
      <c r="S7" s="4"/>
      <c r="T7" s="4"/>
      <c r="U7" s="4"/>
      <c r="V7" s="4"/>
      <c r="W7" s="4"/>
      <c r="X7" s="4"/>
      <c r="Y7" s="4"/>
      <c r="Z7" s="4"/>
    </row>
    <row r="8" spans="1:26" ht="15">
      <c r="A8" s="16"/>
      <c r="B8" s="16" t="s">
        <v>1497</v>
      </c>
      <c r="C8" s="22" t="str">
        <f>B11</f>
        <v>630-99</v>
      </c>
      <c r="D8" s="4"/>
      <c r="E8" s="4"/>
      <c r="F8" s="4"/>
      <c r="G8" s="4"/>
      <c r="H8" s="4"/>
      <c r="I8" s="4"/>
      <c r="J8" s="4"/>
      <c r="K8" s="4"/>
      <c r="L8" s="4"/>
      <c r="M8" s="4"/>
      <c r="N8" s="4"/>
      <c r="O8" s="4"/>
      <c r="P8" s="4"/>
      <c r="Q8" s="4"/>
      <c r="R8" s="4"/>
      <c r="S8" s="4"/>
      <c r="T8" s="4"/>
      <c r="U8" s="4"/>
      <c r="V8" s="4"/>
      <c r="W8" s="4"/>
      <c r="X8" s="4"/>
      <c r="Y8" s="4"/>
      <c r="Z8" s="4"/>
    </row>
    <row r="9" spans="1:26" ht="15">
      <c r="A9" s="4"/>
      <c r="B9" s="4"/>
      <c r="C9" s="4"/>
      <c r="D9" s="4"/>
      <c r="E9" s="4"/>
      <c r="F9" s="4"/>
      <c r="G9" s="4"/>
      <c r="H9" s="4"/>
      <c r="I9" s="4"/>
      <c r="J9" s="4"/>
      <c r="K9" s="4"/>
      <c r="L9" s="4"/>
      <c r="M9" s="4"/>
      <c r="N9" s="4"/>
      <c r="O9" s="4"/>
      <c r="P9" s="4"/>
      <c r="Q9" s="4"/>
      <c r="R9" s="4"/>
      <c r="S9" s="4"/>
      <c r="T9" s="4"/>
      <c r="U9" s="4"/>
      <c r="V9" s="4"/>
      <c r="W9" s="4"/>
      <c r="X9" s="4"/>
      <c r="Y9" s="4"/>
      <c r="Z9" s="4"/>
    </row>
    <row r="10" spans="1:26" ht="20.399999999999999">
      <c r="A10" s="4"/>
      <c r="B10" s="77" t="s">
        <v>345</v>
      </c>
      <c r="C10" s="48"/>
      <c r="D10" s="48"/>
      <c r="E10" s="48"/>
      <c r="F10" s="48"/>
      <c r="G10" s="48"/>
      <c r="H10" s="48"/>
      <c r="I10" s="48"/>
      <c r="J10" s="48"/>
      <c r="K10" s="48"/>
      <c r="L10" s="48"/>
      <c r="M10" s="48"/>
      <c r="N10" s="73"/>
      <c r="O10" s="4"/>
      <c r="P10" s="4"/>
      <c r="Q10" s="4"/>
      <c r="R10" s="4"/>
      <c r="S10" s="4"/>
      <c r="T10" s="4"/>
      <c r="U10" s="4"/>
      <c r="V10" s="4"/>
      <c r="W10" s="4"/>
      <c r="X10" s="4"/>
      <c r="Y10" s="4"/>
      <c r="Z10" s="4"/>
    </row>
    <row r="11" spans="1:26" ht="15">
      <c r="A11" s="4"/>
      <c r="B11" s="1" t="s">
        <v>344</v>
      </c>
      <c r="C11" s="4"/>
      <c r="D11" s="4"/>
      <c r="E11" s="4"/>
      <c r="F11" s="4"/>
      <c r="G11" s="4"/>
      <c r="H11" s="4"/>
      <c r="I11" s="4"/>
      <c r="J11" s="4"/>
      <c r="K11" s="4"/>
      <c r="L11" s="4"/>
      <c r="M11" s="4"/>
      <c r="N11" s="4"/>
      <c r="O11" s="4"/>
      <c r="P11" s="4"/>
      <c r="Q11" s="4"/>
      <c r="R11" s="4"/>
      <c r="S11" s="4"/>
      <c r="T11" s="4"/>
      <c r="U11" s="4"/>
      <c r="V11" s="4"/>
      <c r="W11" s="4"/>
      <c r="X11" s="4"/>
      <c r="Y11" s="4"/>
      <c r="Z11" s="4"/>
    </row>
    <row r="12" spans="1:26" ht="15">
      <c r="A12" s="4"/>
      <c r="B12" s="4"/>
      <c r="C12" s="4"/>
      <c r="D12" s="4"/>
      <c r="E12" s="4"/>
      <c r="F12" s="58" t="s">
        <v>2127</v>
      </c>
      <c r="G12" s="59"/>
      <c r="H12" s="59"/>
      <c r="I12" s="59"/>
      <c r="J12" s="59"/>
      <c r="K12" s="59"/>
      <c r="L12" s="59"/>
      <c r="M12" s="59"/>
      <c r="N12" s="59"/>
      <c r="O12" s="58"/>
      <c r="P12" s="58" t="s">
        <v>2098</v>
      </c>
      <c r="Q12" s="59"/>
      <c r="R12" s="59"/>
      <c r="S12" s="59"/>
      <c r="T12" s="59"/>
      <c r="U12" s="59"/>
      <c r="V12" s="59"/>
      <c r="W12" s="59"/>
      <c r="X12" s="59"/>
      <c r="Y12" s="58"/>
      <c r="Z12" s="4"/>
    </row>
    <row r="13" spans="1:26" ht="15">
      <c r="A13" s="4"/>
      <c r="B13" s="4"/>
      <c r="C13" s="4"/>
      <c r="D13" s="4"/>
      <c r="E13" s="4"/>
      <c r="F13" s="58" t="s">
        <v>1685</v>
      </c>
      <c r="G13" s="59"/>
      <c r="H13" s="58"/>
      <c r="I13" s="58" t="s">
        <v>1178</v>
      </c>
      <c r="J13" s="59"/>
      <c r="K13" s="59"/>
      <c r="L13" s="59"/>
      <c r="M13" s="59"/>
      <c r="N13" s="59"/>
      <c r="O13" s="58"/>
      <c r="P13" s="58" t="s">
        <v>1685</v>
      </c>
      <c r="Q13" s="59"/>
      <c r="R13" s="58"/>
      <c r="S13" s="58" t="s">
        <v>1178</v>
      </c>
      <c r="T13" s="59"/>
      <c r="U13" s="59"/>
      <c r="V13" s="58"/>
      <c r="W13" s="58" t="s">
        <v>1056</v>
      </c>
      <c r="X13" s="59"/>
      <c r="Y13" s="58"/>
      <c r="Z13" s="4"/>
    </row>
    <row r="14" spans="1:26" ht="15">
      <c r="A14" s="4"/>
      <c r="B14" s="4"/>
      <c r="C14" s="4"/>
      <c r="D14" s="4"/>
      <c r="E14" s="4"/>
      <c r="F14" s="58" t="s">
        <v>1618</v>
      </c>
      <c r="G14" s="58" t="s">
        <v>931</v>
      </c>
      <c r="H14" s="58" t="s">
        <v>890</v>
      </c>
      <c r="I14" s="58" t="s">
        <v>1767</v>
      </c>
      <c r="J14" s="31"/>
      <c r="K14" s="58" t="s">
        <v>890</v>
      </c>
      <c r="L14" s="58" t="s">
        <v>1884</v>
      </c>
      <c r="M14" s="58" t="s">
        <v>1056</v>
      </c>
      <c r="N14" s="59"/>
      <c r="O14" s="58"/>
      <c r="P14" s="58" t="s">
        <v>1618</v>
      </c>
      <c r="Q14" s="58" t="s">
        <v>931</v>
      </c>
      <c r="R14" s="58" t="s">
        <v>890</v>
      </c>
      <c r="S14" s="58" t="s">
        <v>1767</v>
      </c>
      <c r="T14" s="31"/>
      <c r="U14" s="58" t="s">
        <v>890</v>
      </c>
      <c r="V14" s="58" t="s">
        <v>1884</v>
      </c>
      <c r="W14" s="58" t="s">
        <v>959</v>
      </c>
      <c r="X14" s="58" t="s">
        <v>1449</v>
      </c>
      <c r="Y14" s="58" t="s">
        <v>1280</v>
      </c>
      <c r="Z14" s="4"/>
    </row>
    <row r="15" spans="1:26" ht="32.1" customHeight="1">
      <c r="A15" s="4"/>
      <c r="B15" s="4"/>
      <c r="C15" s="4"/>
      <c r="D15" s="4"/>
      <c r="E15" s="4"/>
      <c r="F15" s="58"/>
      <c r="G15" s="58"/>
      <c r="H15" s="58"/>
      <c r="I15" s="58"/>
      <c r="J15" s="31" t="s">
        <v>1419</v>
      </c>
      <c r="K15" s="58"/>
      <c r="L15" s="58"/>
      <c r="M15" s="31" t="s">
        <v>959</v>
      </c>
      <c r="N15" s="31" t="s">
        <v>1449</v>
      </c>
      <c r="O15" s="31" t="s">
        <v>1280</v>
      </c>
      <c r="P15" s="58"/>
      <c r="Q15" s="58"/>
      <c r="R15" s="58"/>
      <c r="S15" s="58"/>
      <c r="T15" s="31" t="s">
        <v>1419</v>
      </c>
      <c r="U15" s="58"/>
      <c r="V15" s="58"/>
      <c r="W15" s="58"/>
      <c r="X15" s="58"/>
      <c r="Y15" s="58"/>
      <c r="Z15" s="4"/>
    </row>
    <row r="16" spans="1:26" ht="15">
      <c r="A16" s="4"/>
      <c r="B16" s="4"/>
      <c r="C16" s="4"/>
      <c r="D16" s="4"/>
      <c r="E16" s="4"/>
      <c r="F16" s="35" t="s">
        <v>51</v>
      </c>
      <c r="G16" s="35" t="s">
        <v>87</v>
      </c>
      <c r="H16" s="35" t="s">
        <v>109</v>
      </c>
      <c r="I16" s="35" t="s">
        <v>123</v>
      </c>
      <c r="J16" s="35" t="s">
        <v>137</v>
      </c>
      <c r="K16" s="35" t="s">
        <v>143</v>
      </c>
      <c r="L16" s="35" t="s">
        <v>348</v>
      </c>
      <c r="M16" s="35" t="s">
        <v>349</v>
      </c>
      <c r="N16" s="35" t="s">
        <v>377</v>
      </c>
      <c r="O16" s="35" t="s">
        <v>58</v>
      </c>
      <c r="P16" s="35" t="s">
        <v>51</v>
      </c>
      <c r="Q16" s="35" t="s">
        <v>87</v>
      </c>
      <c r="R16" s="35" t="s">
        <v>109</v>
      </c>
      <c r="S16" s="35" t="s">
        <v>123</v>
      </c>
      <c r="T16" s="35" t="s">
        <v>137</v>
      </c>
      <c r="U16" s="35" t="s">
        <v>143</v>
      </c>
      <c r="V16" s="35" t="s">
        <v>348</v>
      </c>
      <c r="W16" s="35" t="s">
        <v>349</v>
      </c>
      <c r="X16" s="35" t="s">
        <v>377</v>
      </c>
      <c r="Y16" s="35" t="s">
        <v>58</v>
      </c>
      <c r="Z16" s="4"/>
    </row>
    <row r="17" spans="1:26" ht="15">
      <c r="A17" s="4"/>
      <c r="B17" s="54" t="s">
        <v>1917</v>
      </c>
      <c r="C17" s="53" t="s">
        <v>1207</v>
      </c>
      <c r="D17" s="53"/>
      <c r="E17" s="35" t="s">
        <v>51</v>
      </c>
      <c r="F17" s="3">
        <v>2862000</v>
      </c>
      <c r="G17" s="3">
        <v>2776000</v>
      </c>
      <c r="H17" s="3">
        <v>111000</v>
      </c>
      <c r="I17" s="3">
        <v>2846000</v>
      </c>
      <c r="J17" s="3">
        <v>2229000</v>
      </c>
      <c r="K17" s="3">
        <v>111000</v>
      </c>
      <c r="L17" s="3">
        <v>13000</v>
      </c>
      <c r="M17" s="3">
        <v>-5000</v>
      </c>
      <c r="N17" s="3">
        <v>-12000</v>
      </c>
      <c r="O17" s="3">
        <v>24000</v>
      </c>
      <c r="P17" s="3">
        <v>2679000</v>
      </c>
      <c r="Q17" s="3">
        <v>2451000</v>
      </c>
      <c r="R17" s="3">
        <v>26000</v>
      </c>
      <c r="S17" s="3">
        <v>2667000</v>
      </c>
      <c r="T17" s="3">
        <v>2120000</v>
      </c>
      <c r="U17" s="3">
        <v>26000</v>
      </c>
      <c r="V17" s="3">
        <v>13000</v>
      </c>
      <c r="W17" s="3">
        <v>-9000</v>
      </c>
      <c r="X17" s="3">
        <v>-9000</v>
      </c>
      <c r="Y17" s="3">
        <v>17000</v>
      </c>
      <c r="Z17" s="35" t="s">
        <v>51</v>
      </c>
    </row>
    <row r="18" spans="1:26" ht="15">
      <c r="A18" s="4"/>
      <c r="B18" s="55"/>
      <c r="C18" s="53" t="s">
        <v>1307</v>
      </c>
      <c r="D18" s="53"/>
      <c r="E18" s="35" t="s">
        <v>87</v>
      </c>
      <c r="F18" s="3">
        <v>2685000</v>
      </c>
      <c r="G18" s="3">
        <v>2662000</v>
      </c>
      <c r="H18" s="3">
        <v>12000</v>
      </c>
      <c r="I18" s="3">
        <v>2508000</v>
      </c>
      <c r="J18" s="3">
        <v>2132000</v>
      </c>
      <c r="K18" s="3">
        <v>12000</v>
      </c>
      <c r="L18" s="3">
        <v>12000</v>
      </c>
      <c r="M18" s="3">
        <v>-2000</v>
      </c>
      <c r="N18" s="3">
        <v>1000</v>
      </c>
      <c r="O18" s="3">
        <v>21000</v>
      </c>
      <c r="P18" s="3">
        <v>2705000</v>
      </c>
      <c r="Q18" s="3">
        <v>2651000</v>
      </c>
      <c r="R18" s="3">
        <v>27000</v>
      </c>
      <c r="S18" s="3">
        <v>2446000</v>
      </c>
      <c r="T18" s="3">
        <v>2173000</v>
      </c>
      <c r="U18" s="3">
        <v>27000</v>
      </c>
      <c r="V18" s="3">
        <v>26000</v>
      </c>
      <c r="W18" s="3">
        <v>-101000</v>
      </c>
      <c r="X18" s="3">
        <v>-42000</v>
      </c>
      <c r="Y18" s="3">
        <v>23000</v>
      </c>
      <c r="Z18" s="35" t="s">
        <v>87</v>
      </c>
    </row>
    <row r="19" spans="1:26" ht="15">
      <c r="A19" s="4"/>
      <c r="B19" s="55"/>
      <c r="C19" s="53" t="s">
        <v>2125</v>
      </c>
      <c r="D19" s="53"/>
      <c r="E19" s="35" t="s">
        <v>109</v>
      </c>
      <c r="F19" s="3">
        <v>33662000</v>
      </c>
      <c r="G19" s="3">
        <v>32352000</v>
      </c>
      <c r="H19" s="3">
        <v>1159000</v>
      </c>
      <c r="I19" s="3">
        <v>32814000</v>
      </c>
      <c r="J19" s="3">
        <v>14887000</v>
      </c>
      <c r="K19" s="3">
        <v>1158000</v>
      </c>
      <c r="L19" s="3">
        <v>377000</v>
      </c>
      <c r="M19" s="3">
        <v>5000</v>
      </c>
      <c r="N19" s="3">
        <v>-15000</v>
      </c>
      <c r="O19" s="3">
        <v>343000</v>
      </c>
      <c r="P19" s="3">
        <v>31603000</v>
      </c>
      <c r="Q19" s="3">
        <v>29931000</v>
      </c>
      <c r="R19" s="3">
        <v>1012000</v>
      </c>
      <c r="S19" s="3">
        <v>30800000</v>
      </c>
      <c r="T19" s="3">
        <v>14748000</v>
      </c>
      <c r="U19" s="3">
        <v>1012000</v>
      </c>
      <c r="V19" s="3">
        <v>267000</v>
      </c>
      <c r="W19" s="3">
        <v>-123000</v>
      </c>
      <c r="X19" s="3">
        <v>-71000</v>
      </c>
      <c r="Y19" s="3">
        <v>319000</v>
      </c>
      <c r="Z19" s="35" t="s">
        <v>109</v>
      </c>
    </row>
    <row r="20" spans="1:26" ht="15">
      <c r="A20" s="4"/>
      <c r="B20" s="55"/>
      <c r="C20" s="53" t="s">
        <v>822</v>
      </c>
      <c r="D20" s="54"/>
      <c r="E20" s="35" t="s">
        <v>123</v>
      </c>
      <c r="F20" s="3">
        <v>58197000</v>
      </c>
      <c r="G20" s="3">
        <v>56509000</v>
      </c>
      <c r="H20" s="3">
        <v>1127000</v>
      </c>
      <c r="I20" s="3">
        <v>58043000</v>
      </c>
      <c r="J20" s="3">
        <v>25982000</v>
      </c>
      <c r="K20" s="3">
        <v>1127000</v>
      </c>
      <c r="L20" s="3">
        <v>589000</v>
      </c>
      <c r="M20" s="3">
        <v>-99000</v>
      </c>
      <c r="N20" s="3">
        <v>-134000</v>
      </c>
      <c r="O20" s="3">
        <v>547000</v>
      </c>
      <c r="P20" s="3">
        <v>60347000</v>
      </c>
      <c r="Q20" s="3">
        <v>58145000</v>
      </c>
      <c r="R20" s="3">
        <v>1104000</v>
      </c>
      <c r="S20" s="3">
        <v>60309000</v>
      </c>
      <c r="T20" s="3">
        <v>22866000</v>
      </c>
      <c r="U20" s="3">
        <v>1104000</v>
      </c>
      <c r="V20" s="3">
        <v>678000</v>
      </c>
      <c r="W20" s="3">
        <v>-172000</v>
      </c>
      <c r="X20" s="3">
        <v>-111000</v>
      </c>
      <c r="Y20" s="3">
        <v>535000</v>
      </c>
      <c r="Z20" s="35" t="s">
        <v>123</v>
      </c>
    </row>
    <row r="21" spans="1:26" ht="15">
      <c r="A21" s="4"/>
      <c r="B21" s="55"/>
      <c r="C21" s="53" t="s">
        <v>1383</v>
      </c>
      <c r="D21" s="71"/>
      <c r="E21" s="35" t="s">
        <v>137</v>
      </c>
      <c r="F21" s="3">
        <v>821000</v>
      </c>
      <c r="G21" s="38"/>
      <c r="H21" s="38"/>
      <c r="I21" s="38"/>
      <c r="J21" s="38"/>
      <c r="K21" s="38"/>
      <c r="L21" s="38"/>
      <c r="M21" s="38"/>
      <c r="N21" s="38"/>
      <c r="O21" s="38"/>
      <c r="P21" s="3">
        <v>749000</v>
      </c>
      <c r="Q21" s="38"/>
      <c r="R21" s="38"/>
      <c r="S21" s="38"/>
      <c r="T21" s="38"/>
      <c r="U21" s="38"/>
      <c r="V21" s="38"/>
      <c r="W21" s="38"/>
      <c r="X21" s="38"/>
      <c r="Y21" s="38"/>
      <c r="Z21" s="35" t="s">
        <v>137</v>
      </c>
    </row>
    <row r="22" spans="1:26" ht="15">
      <c r="A22" s="4"/>
      <c r="B22" s="55"/>
      <c r="C22" s="53" t="s">
        <v>823</v>
      </c>
      <c r="D22" s="53"/>
      <c r="E22" s="35" t="s">
        <v>143</v>
      </c>
      <c r="F22" s="3">
        <v>24568000</v>
      </c>
      <c r="G22" s="3">
        <v>24065000</v>
      </c>
      <c r="H22" s="3">
        <v>603000</v>
      </c>
      <c r="I22" s="3">
        <v>24423000</v>
      </c>
      <c r="J22" s="3">
        <v>19629000</v>
      </c>
      <c r="K22" s="3">
        <v>592000</v>
      </c>
      <c r="L22" s="3">
        <v>313000</v>
      </c>
      <c r="M22" s="3">
        <v>-150000</v>
      </c>
      <c r="N22" s="3">
        <v>-129000</v>
      </c>
      <c r="O22" s="3">
        <v>287000</v>
      </c>
      <c r="P22" s="3">
        <v>22497000</v>
      </c>
      <c r="Q22" s="3">
        <v>21629000</v>
      </c>
      <c r="R22" s="3">
        <v>466000</v>
      </c>
      <c r="S22" s="3">
        <v>22420000</v>
      </c>
      <c r="T22" s="3">
        <v>18904000</v>
      </c>
      <c r="U22" s="3">
        <v>461000</v>
      </c>
      <c r="V22" s="3">
        <v>313000</v>
      </c>
      <c r="W22" s="3">
        <v>-209000</v>
      </c>
      <c r="X22" s="3">
        <v>-99000</v>
      </c>
      <c r="Y22" s="3">
        <v>293000</v>
      </c>
      <c r="Z22" s="35" t="s">
        <v>143</v>
      </c>
    </row>
    <row r="23" spans="1:26" ht="15">
      <c r="A23" s="4"/>
      <c r="B23" s="55"/>
      <c r="C23" s="53" t="s">
        <v>761</v>
      </c>
      <c r="D23" s="53"/>
      <c r="E23" s="35" t="s">
        <v>348</v>
      </c>
      <c r="F23" s="3">
        <v>10247000</v>
      </c>
      <c r="G23" s="3">
        <v>10200000</v>
      </c>
      <c r="H23" s="3">
        <v>720000</v>
      </c>
      <c r="I23" s="3">
        <v>9089000</v>
      </c>
      <c r="J23" s="3">
        <v>5146000</v>
      </c>
      <c r="K23" s="3">
        <v>706000</v>
      </c>
      <c r="L23" s="3">
        <v>6000</v>
      </c>
      <c r="M23" s="3">
        <v>-20000</v>
      </c>
      <c r="N23" s="3">
        <v>5000</v>
      </c>
      <c r="O23" s="3">
        <v>70000</v>
      </c>
      <c r="P23" s="3">
        <v>9428000</v>
      </c>
      <c r="Q23" s="3">
        <v>9270000</v>
      </c>
      <c r="R23" s="3">
        <v>793000</v>
      </c>
      <c r="S23" s="3">
        <v>7345000</v>
      </c>
      <c r="T23" s="3">
        <v>4614000</v>
      </c>
      <c r="U23" s="3">
        <v>765000</v>
      </c>
      <c r="V23" s="3">
        <v>41000</v>
      </c>
      <c r="W23" s="3">
        <v>48000</v>
      </c>
      <c r="X23" s="3">
        <v>2000</v>
      </c>
      <c r="Y23" s="3">
        <v>91000</v>
      </c>
      <c r="Z23" s="35" t="s">
        <v>348</v>
      </c>
    </row>
    <row r="24" spans="1:26" ht="15">
      <c r="A24" s="4"/>
      <c r="B24" s="55"/>
      <c r="C24" s="53" t="s">
        <v>1492</v>
      </c>
      <c r="D24" s="53"/>
      <c r="E24" s="35" t="s">
        <v>349</v>
      </c>
      <c r="F24" s="3">
        <v>37113000</v>
      </c>
      <c r="G24" s="3">
        <v>35736000</v>
      </c>
      <c r="H24" s="3">
        <v>805000</v>
      </c>
      <c r="I24" s="3">
        <v>36977000</v>
      </c>
      <c r="J24" s="3">
        <v>25962000</v>
      </c>
      <c r="K24" s="3">
        <v>805000</v>
      </c>
      <c r="L24" s="3">
        <v>215000</v>
      </c>
      <c r="M24" s="3">
        <v>4000</v>
      </c>
      <c r="N24" s="3">
        <v>103000</v>
      </c>
      <c r="O24" s="3">
        <v>774000</v>
      </c>
      <c r="P24" s="3">
        <v>35031000</v>
      </c>
      <c r="Q24" s="3">
        <v>31864000</v>
      </c>
      <c r="R24" s="3">
        <v>1530000</v>
      </c>
      <c r="S24" s="3">
        <v>34774000</v>
      </c>
      <c r="T24" s="3">
        <v>23731000</v>
      </c>
      <c r="U24" s="3">
        <v>1517000</v>
      </c>
      <c r="V24" s="3">
        <v>279000</v>
      </c>
      <c r="W24" s="3">
        <v>232000</v>
      </c>
      <c r="X24" s="3">
        <v>452000</v>
      </c>
      <c r="Y24" s="3">
        <v>873000</v>
      </c>
      <c r="Z24" s="35" t="s">
        <v>349</v>
      </c>
    </row>
    <row r="25" spans="1:26" ht="15">
      <c r="A25" s="4"/>
      <c r="B25" s="55"/>
      <c r="C25" s="53" t="s">
        <v>905</v>
      </c>
      <c r="D25" s="53"/>
      <c r="E25" s="35" t="s">
        <v>377</v>
      </c>
      <c r="F25" s="3">
        <v>11267000</v>
      </c>
      <c r="G25" s="3">
        <v>10798000</v>
      </c>
      <c r="H25" s="3">
        <v>470000</v>
      </c>
      <c r="I25" s="3">
        <v>11132000</v>
      </c>
      <c r="J25" s="3">
        <v>9845000</v>
      </c>
      <c r="K25" s="3">
        <v>470000</v>
      </c>
      <c r="L25" s="3">
        <v>205000</v>
      </c>
      <c r="M25" s="3">
        <v>41000</v>
      </c>
      <c r="N25" s="3">
        <v>31000</v>
      </c>
      <c r="O25" s="3">
        <v>105000</v>
      </c>
      <c r="P25" s="3">
        <v>10970000</v>
      </c>
      <c r="Q25" s="3">
        <v>9962000</v>
      </c>
      <c r="R25" s="3">
        <v>395000</v>
      </c>
      <c r="S25" s="3">
        <v>10876000</v>
      </c>
      <c r="T25" s="3">
        <v>9630000</v>
      </c>
      <c r="U25" s="3">
        <v>395000</v>
      </c>
      <c r="V25" s="3">
        <v>208000</v>
      </c>
      <c r="W25" s="3">
        <v>58000</v>
      </c>
      <c r="X25" s="3">
        <v>48000</v>
      </c>
      <c r="Y25" s="3">
        <v>93000</v>
      </c>
      <c r="Z25" s="35" t="s">
        <v>377</v>
      </c>
    </row>
    <row r="26" spans="1:26" ht="15">
      <c r="A26" s="4"/>
      <c r="B26" s="55"/>
      <c r="C26" s="53" t="s">
        <v>2111</v>
      </c>
      <c r="D26" s="53"/>
      <c r="E26" s="35" t="s">
        <v>58</v>
      </c>
      <c r="F26" s="3">
        <v>10711000</v>
      </c>
      <c r="G26" s="3">
        <v>10268000</v>
      </c>
      <c r="H26" s="3">
        <v>110000</v>
      </c>
      <c r="I26" s="3">
        <v>10504000</v>
      </c>
      <c r="J26" s="3">
        <v>7555000</v>
      </c>
      <c r="K26" s="3">
        <v>110000</v>
      </c>
      <c r="L26" s="3">
        <v>84000</v>
      </c>
      <c r="M26" s="3">
        <v>48000</v>
      </c>
      <c r="N26" s="3">
        <v>32000</v>
      </c>
      <c r="O26" s="3">
        <v>64000</v>
      </c>
      <c r="P26" s="3">
        <v>8770000</v>
      </c>
      <c r="Q26" s="3">
        <v>8120000</v>
      </c>
      <c r="R26" s="3">
        <v>82000</v>
      </c>
      <c r="S26" s="3">
        <v>8642000</v>
      </c>
      <c r="T26" s="3">
        <v>6999000</v>
      </c>
      <c r="U26" s="3">
        <v>82000</v>
      </c>
      <c r="V26" s="3">
        <v>42000</v>
      </c>
      <c r="W26" s="3">
        <v>29000</v>
      </c>
      <c r="X26" s="3">
        <v>17000</v>
      </c>
      <c r="Y26" s="3">
        <v>50000</v>
      </c>
      <c r="Z26" s="35" t="s">
        <v>58</v>
      </c>
    </row>
    <row r="27" spans="1:26" ht="15">
      <c r="A27" s="4"/>
      <c r="B27" s="55"/>
      <c r="C27" s="53" t="s">
        <v>1461</v>
      </c>
      <c r="D27" s="53"/>
      <c r="E27" s="35" t="s">
        <v>64</v>
      </c>
      <c r="F27" s="3">
        <v>6691000</v>
      </c>
      <c r="G27" s="3">
        <v>6394000</v>
      </c>
      <c r="H27" s="3">
        <v>285000</v>
      </c>
      <c r="I27" s="3">
        <v>6637000</v>
      </c>
      <c r="J27" s="3">
        <v>4194000</v>
      </c>
      <c r="K27" s="3">
        <v>285000</v>
      </c>
      <c r="L27" s="3">
        <v>227000</v>
      </c>
      <c r="M27" s="3">
        <v>145000</v>
      </c>
      <c r="N27" s="3">
        <v>99000</v>
      </c>
      <c r="O27" s="3">
        <v>248000</v>
      </c>
      <c r="P27" s="3">
        <v>6097000</v>
      </c>
      <c r="Q27" s="3">
        <v>5361000</v>
      </c>
      <c r="R27" s="3">
        <v>361000</v>
      </c>
      <c r="S27" s="3">
        <v>6031000</v>
      </c>
      <c r="T27" s="3">
        <v>3910000</v>
      </c>
      <c r="U27" s="3">
        <v>361000</v>
      </c>
      <c r="V27" s="3">
        <v>301000</v>
      </c>
      <c r="W27" s="3">
        <v>133000</v>
      </c>
      <c r="X27" s="3">
        <v>104000</v>
      </c>
      <c r="Y27" s="3">
        <v>202000</v>
      </c>
      <c r="Z27" s="35" t="s">
        <v>64</v>
      </c>
    </row>
    <row r="28" spans="1:26" ht="15">
      <c r="A28" s="4"/>
      <c r="B28" s="55"/>
      <c r="C28" s="53" t="s">
        <v>2102</v>
      </c>
      <c r="D28" s="53"/>
      <c r="E28" s="35" t="s">
        <v>68</v>
      </c>
      <c r="F28" s="3">
        <v>34113000</v>
      </c>
      <c r="G28" s="3">
        <v>33688000</v>
      </c>
      <c r="H28" s="3">
        <v>89000</v>
      </c>
      <c r="I28" s="3">
        <v>27978000</v>
      </c>
      <c r="J28" s="3">
        <v>15606000</v>
      </c>
      <c r="K28" s="3">
        <v>89000</v>
      </c>
      <c r="L28" s="3">
        <v>29000</v>
      </c>
      <c r="M28" s="3">
        <v>-20000</v>
      </c>
      <c r="N28" s="3">
        <v>-1000</v>
      </c>
      <c r="O28" s="3">
        <v>146000</v>
      </c>
      <c r="P28" s="3">
        <v>31007000</v>
      </c>
      <c r="Q28" s="3">
        <v>30742000</v>
      </c>
      <c r="R28" s="3">
        <v>88000</v>
      </c>
      <c r="S28" s="3">
        <v>25841000</v>
      </c>
      <c r="T28" s="3">
        <v>14217000</v>
      </c>
      <c r="U28" s="3">
        <v>88000</v>
      </c>
      <c r="V28" s="3">
        <v>31000</v>
      </c>
      <c r="W28" s="3">
        <v>-264000</v>
      </c>
      <c r="X28" s="3">
        <v>-260000</v>
      </c>
      <c r="Y28" s="3">
        <v>167000</v>
      </c>
      <c r="Z28" s="35" t="s">
        <v>68</v>
      </c>
    </row>
    <row r="29" spans="1:26" ht="15">
      <c r="A29" s="4"/>
      <c r="B29" s="55"/>
      <c r="C29" s="53" t="s">
        <v>2101</v>
      </c>
      <c r="D29" s="53"/>
      <c r="E29" s="35" t="s">
        <v>75</v>
      </c>
      <c r="F29" s="3">
        <v>15839000</v>
      </c>
      <c r="G29" s="3">
        <v>15272000</v>
      </c>
      <c r="H29" s="3">
        <v>148000</v>
      </c>
      <c r="I29" s="3">
        <v>15776000</v>
      </c>
      <c r="J29" s="3">
        <v>11619000</v>
      </c>
      <c r="K29" s="3">
        <v>148000</v>
      </c>
      <c r="L29" s="3">
        <v>94000</v>
      </c>
      <c r="M29" s="3">
        <v>72000</v>
      </c>
      <c r="N29" s="3">
        <v>57000</v>
      </c>
      <c r="O29" s="3">
        <v>153000</v>
      </c>
      <c r="P29" s="3">
        <v>14331000</v>
      </c>
      <c r="Q29" s="3">
        <v>13190000</v>
      </c>
      <c r="R29" s="3">
        <v>126000</v>
      </c>
      <c r="S29" s="3">
        <v>14303000</v>
      </c>
      <c r="T29" s="3">
        <v>10706000</v>
      </c>
      <c r="U29" s="3">
        <v>126000</v>
      </c>
      <c r="V29" s="3">
        <v>73000</v>
      </c>
      <c r="W29" s="3">
        <v>72000</v>
      </c>
      <c r="X29" s="3">
        <v>54000</v>
      </c>
      <c r="Y29" s="3">
        <v>135000</v>
      </c>
      <c r="Z29" s="35" t="s">
        <v>75</v>
      </c>
    </row>
    <row r="30" spans="1:26" ht="15">
      <c r="A30" s="4"/>
      <c r="B30" s="55"/>
      <c r="C30" s="53" t="s">
        <v>2103</v>
      </c>
      <c r="D30" s="53"/>
      <c r="E30" s="35" t="s">
        <v>78</v>
      </c>
      <c r="F30" s="3">
        <v>8247000</v>
      </c>
      <c r="G30" s="3">
        <v>7790000</v>
      </c>
      <c r="H30" s="3">
        <v>53000</v>
      </c>
      <c r="I30" s="3">
        <v>8227000</v>
      </c>
      <c r="J30" s="3">
        <v>6590000</v>
      </c>
      <c r="K30" s="3">
        <v>53000</v>
      </c>
      <c r="L30" s="3">
        <v>22000</v>
      </c>
      <c r="M30" s="3">
        <v>-6000</v>
      </c>
      <c r="N30" s="3">
        <v>-4000</v>
      </c>
      <c r="O30" s="3">
        <v>52000</v>
      </c>
      <c r="P30" s="3">
        <v>7938000</v>
      </c>
      <c r="Q30" s="3">
        <v>7646000</v>
      </c>
      <c r="R30" s="3">
        <v>45000</v>
      </c>
      <c r="S30" s="3">
        <v>7931000</v>
      </c>
      <c r="T30" s="3">
        <v>6346000</v>
      </c>
      <c r="U30" s="3">
        <v>45000</v>
      </c>
      <c r="V30" s="3">
        <v>24000</v>
      </c>
      <c r="W30" s="3">
        <v>-2000</v>
      </c>
      <c r="X30" s="3">
        <v>-3000</v>
      </c>
      <c r="Y30" s="3">
        <v>55000</v>
      </c>
      <c r="Z30" s="35" t="s">
        <v>78</v>
      </c>
    </row>
    <row r="31" spans="1:26" ht="15">
      <c r="A31" s="4"/>
      <c r="B31" s="55"/>
      <c r="C31" s="53" t="s">
        <v>1650</v>
      </c>
      <c r="D31" s="53"/>
      <c r="E31" s="35" t="s">
        <v>80</v>
      </c>
      <c r="F31" s="3">
        <v>256202000</v>
      </c>
      <c r="G31" s="3">
        <v>248510000</v>
      </c>
      <c r="H31" s="3">
        <v>5692000</v>
      </c>
      <c r="I31" s="3">
        <v>246954000</v>
      </c>
      <c r="J31" s="3">
        <v>151376000</v>
      </c>
      <c r="K31" s="3">
        <v>5666000</v>
      </c>
      <c r="L31" s="3">
        <v>2186000</v>
      </c>
      <c r="M31" s="3">
        <v>13000</v>
      </c>
      <c r="N31" s="3">
        <v>33000</v>
      </c>
      <c r="O31" s="3">
        <v>2834000</v>
      </c>
      <c r="P31" s="3">
        <v>243403000</v>
      </c>
      <c r="Q31" s="3">
        <v>230962000</v>
      </c>
      <c r="R31" s="3">
        <v>6055000</v>
      </c>
      <c r="S31" s="3">
        <v>234385000</v>
      </c>
      <c r="T31" s="3">
        <v>140964000</v>
      </c>
      <c r="U31" s="3">
        <v>6009000</v>
      </c>
      <c r="V31" s="3">
        <v>2296000</v>
      </c>
      <c r="W31" s="3">
        <v>-308000</v>
      </c>
      <c r="X31" s="3">
        <v>82000</v>
      </c>
      <c r="Y31" s="3">
        <v>2853000</v>
      </c>
      <c r="Z31" s="35" t="s">
        <v>80</v>
      </c>
    </row>
    <row r="32" spans="1:26" ht="15">
      <c r="A32" s="4"/>
      <c r="B32" s="55"/>
      <c r="C32" s="53" t="s">
        <v>759</v>
      </c>
      <c r="D32" s="53"/>
      <c r="E32" s="35" t="s">
        <v>81</v>
      </c>
      <c r="F32" s="3">
        <v>74636000</v>
      </c>
      <c r="G32" s="3">
        <v>73635000</v>
      </c>
      <c r="H32" s="3">
        <v>526000</v>
      </c>
      <c r="I32" s="3">
        <v>74636000</v>
      </c>
      <c r="J32" s="3">
        <v>69955000</v>
      </c>
      <c r="K32" s="3">
        <v>526000</v>
      </c>
      <c r="L32" s="3">
        <v>0</v>
      </c>
      <c r="M32" s="3">
        <v>40000</v>
      </c>
      <c r="N32" s="3">
        <v>5000</v>
      </c>
      <c r="O32" s="3">
        <v>366000</v>
      </c>
      <c r="P32" s="3">
        <v>67586000</v>
      </c>
      <c r="Q32" s="3">
        <v>66466000</v>
      </c>
      <c r="R32" s="3">
        <v>595000</v>
      </c>
      <c r="S32" s="3">
        <v>67586000</v>
      </c>
      <c r="T32" s="3">
        <v>64703000</v>
      </c>
      <c r="U32" s="3">
        <v>595000</v>
      </c>
      <c r="V32" s="3">
        <v>0</v>
      </c>
      <c r="W32" s="3">
        <v>-14000</v>
      </c>
      <c r="X32" s="3">
        <v>19000</v>
      </c>
      <c r="Y32" s="3">
        <v>333000</v>
      </c>
      <c r="Z32" s="35" t="s">
        <v>81</v>
      </c>
    </row>
    <row r="33" spans="1:26" ht="15">
      <c r="A33" s="4"/>
      <c r="B33" s="55"/>
      <c r="C33" s="53" t="s">
        <v>758</v>
      </c>
      <c r="D33" s="53"/>
      <c r="E33" s="35" t="s">
        <v>82</v>
      </c>
      <c r="F33" s="3">
        <v>63331000</v>
      </c>
      <c r="G33" s="3">
        <v>60746000</v>
      </c>
      <c r="H33" s="3">
        <v>873000</v>
      </c>
      <c r="I33" s="3">
        <v>63321000</v>
      </c>
      <c r="J33" s="3">
        <v>42963000</v>
      </c>
      <c r="K33" s="3">
        <v>873000</v>
      </c>
      <c r="L33" s="3">
        <v>694000</v>
      </c>
      <c r="M33" s="3">
        <v>458000</v>
      </c>
      <c r="N33" s="3">
        <v>473000</v>
      </c>
      <c r="O33" s="3">
        <v>892000</v>
      </c>
      <c r="P33" s="3">
        <v>65123000</v>
      </c>
      <c r="Q33" s="3">
        <v>61963000</v>
      </c>
      <c r="R33" s="3">
        <v>830000</v>
      </c>
      <c r="S33" s="3">
        <v>65101000</v>
      </c>
      <c r="T33" s="3">
        <v>45170000</v>
      </c>
      <c r="U33" s="3">
        <v>830000</v>
      </c>
      <c r="V33" s="3">
        <v>719000</v>
      </c>
      <c r="W33" s="3">
        <v>545000</v>
      </c>
      <c r="X33" s="3">
        <v>399000</v>
      </c>
      <c r="Y33" s="3">
        <v>906000</v>
      </c>
      <c r="Z33" s="35" t="s">
        <v>82</v>
      </c>
    </row>
    <row r="34" spans="1:26" ht="15">
      <c r="A34" s="4"/>
      <c r="B34" s="55"/>
      <c r="C34" s="53" t="s">
        <v>1763</v>
      </c>
      <c r="D34" s="53"/>
      <c r="E34" s="35" t="s">
        <v>84</v>
      </c>
      <c r="F34" s="3">
        <v>394169000</v>
      </c>
      <c r="G34" s="3">
        <v>382891000</v>
      </c>
      <c r="H34" s="3">
        <v>7091000</v>
      </c>
      <c r="I34" s="3">
        <v>384911000</v>
      </c>
      <c r="J34" s="3">
        <v>264294000</v>
      </c>
      <c r="K34" s="3">
        <v>7065000</v>
      </c>
      <c r="L34" s="3">
        <v>2880000</v>
      </c>
      <c r="M34" s="3">
        <v>511000</v>
      </c>
      <c r="N34" s="3">
        <v>511000</v>
      </c>
      <c r="O34" s="3">
        <v>4092000</v>
      </c>
      <c r="P34" s="3">
        <v>376112000</v>
      </c>
      <c r="Q34" s="3">
        <v>359391000</v>
      </c>
      <c r="R34" s="3">
        <v>7480000</v>
      </c>
      <c r="S34" s="3">
        <v>367072000</v>
      </c>
      <c r="T34" s="3">
        <v>250837000</v>
      </c>
      <c r="U34" s="3">
        <v>7434000</v>
      </c>
      <c r="V34" s="3">
        <v>3015000</v>
      </c>
      <c r="W34" s="3">
        <v>223000</v>
      </c>
      <c r="X34" s="3">
        <v>500000</v>
      </c>
      <c r="Y34" s="3">
        <v>4092000</v>
      </c>
      <c r="Z34" s="35" t="s">
        <v>84</v>
      </c>
    </row>
    <row r="35" spans="1:26" ht="15">
      <c r="A35" s="4"/>
      <c r="B35" s="55"/>
      <c r="C35" s="53" t="s">
        <v>884</v>
      </c>
      <c r="D35" s="53"/>
      <c r="E35" s="35" t="s">
        <v>85</v>
      </c>
      <c r="F35" s="3">
        <v>3852000</v>
      </c>
      <c r="G35" s="3">
        <v>3852000</v>
      </c>
      <c r="H35" s="3">
        <v>0</v>
      </c>
      <c r="I35" s="3">
        <v>1223000</v>
      </c>
      <c r="J35" s="3">
        <v>111000</v>
      </c>
      <c r="K35" s="3">
        <v>0</v>
      </c>
      <c r="L35" s="3">
        <v>0</v>
      </c>
      <c r="M35" s="3">
        <v>0</v>
      </c>
      <c r="N35" s="3">
        <v>0</v>
      </c>
      <c r="O35" s="3">
        <v>0</v>
      </c>
      <c r="P35" s="3">
        <v>3379000</v>
      </c>
      <c r="Q35" s="3">
        <v>3379000</v>
      </c>
      <c r="R35" s="3">
        <v>0</v>
      </c>
      <c r="S35" s="3">
        <v>514000</v>
      </c>
      <c r="T35" s="3">
        <v>172000</v>
      </c>
      <c r="U35" s="3">
        <v>0</v>
      </c>
      <c r="V35" s="3">
        <v>0</v>
      </c>
      <c r="W35" s="3">
        <v>0</v>
      </c>
      <c r="X35" s="3">
        <v>0</v>
      </c>
      <c r="Y35" s="3">
        <v>0</v>
      </c>
      <c r="Z35" s="35" t="s">
        <v>85</v>
      </c>
    </row>
    <row r="36" spans="1:26" ht="15">
      <c r="A36" s="4"/>
      <c r="B36" s="55"/>
      <c r="C36" s="53" t="s">
        <v>1480</v>
      </c>
      <c r="D36" s="53"/>
      <c r="E36" s="35" t="s">
        <v>90</v>
      </c>
      <c r="F36" s="3">
        <v>34485000</v>
      </c>
      <c r="G36" s="3">
        <v>34485000</v>
      </c>
      <c r="H36" s="3">
        <v>0</v>
      </c>
      <c r="I36" s="3">
        <v>1092000</v>
      </c>
      <c r="J36" s="3">
        <v>1092000</v>
      </c>
      <c r="K36" s="3">
        <v>0</v>
      </c>
      <c r="L36" s="3">
        <v>0</v>
      </c>
      <c r="M36" s="3">
        <v>0</v>
      </c>
      <c r="N36" s="3">
        <v>0</v>
      </c>
      <c r="O36" s="3">
        <v>0</v>
      </c>
      <c r="P36" s="3">
        <v>42554000</v>
      </c>
      <c r="Q36" s="3">
        <v>42554000</v>
      </c>
      <c r="R36" s="3">
        <v>0</v>
      </c>
      <c r="S36" s="3">
        <v>1109000</v>
      </c>
      <c r="T36" s="3">
        <v>998000</v>
      </c>
      <c r="U36" s="3">
        <v>0</v>
      </c>
      <c r="V36" s="3">
        <v>0</v>
      </c>
      <c r="W36" s="3">
        <v>0</v>
      </c>
      <c r="X36" s="3">
        <v>0</v>
      </c>
      <c r="Y36" s="3">
        <v>0</v>
      </c>
      <c r="Z36" s="35" t="s">
        <v>90</v>
      </c>
    </row>
    <row r="37" spans="1:26" ht="15">
      <c r="A37" s="4"/>
      <c r="B37" s="53"/>
      <c r="C37" s="53" t="s">
        <v>1759</v>
      </c>
      <c r="D37" s="53"/>
      <c r="E37" s="35" t="s">
        <v>94</v>
      </c>
      <c r="F37" s="3">
        <v>432506000</v>
      </c>
      <c r="G37" s="3">
        <v>421228000</v>
      </c>
      <c r="H37" s="3">
        <v>7091000</v>
      </c>
      <c r="I37" s="3">
        <v>387226000</v>
      </c>
      <c r="J37" s="3">
        <v>265497000</v>
      </c>
      <c r="K37" s="3">
        <v>7065000</v>
      </c>
      <c r="L37" s="3">
        <v>2880000</v>
      </c>
      <c r="M37" s="3">
        <v>511000</v>
      </c>
      <c r="N37" s="3">
        <v>511000</v>
      </c>
      <c r="O37" s="3">
        <v>4092000</v>
      </c>
      <c r="P37" s="3">
        <v>422045000</v>
      </c>
      <c r="Q37" s="3">
        <v>405324000</v>
      </c>
      <c r="R37" s="3">
        <v>7480000</v>
      </c>
      <c r="S37" s="3">
        <v>368695000</v>
      </c>
      <c r="T37" s="3">
        <v>252007000</v>
      </c>
      <c r="U37" s="3">
        <v>7434000</v>
      </c>
      <c r="V37" s="3">
        <v>3015000</v>
      </c>
      <c r="W37" s="3">
        <v>223000</v>
      </c>
      <c r="X37" s="3">
        <v>500000</v>
      </c>
      <c r="Y37" s="3">
        <v>4092000</v>
      </c>
      <c r="Z37" s="35" t="s">
        <v>94</v>
      </c>
    </row>
    <row r="38" spans="1:26" ht="15">
      <c r="A38" s="4"/>
      <c r="B38" s="54" t="s">
        <v>1916</v>
      </c>
      <c r="C38" s="53" t="s">
        <v>1207</v>
      </c>
      <c r="D38" s="53"/>
      <c r="E38" s="35" t="s">
        <v>95</v>
      </c>
      <c r="F38" s="3">
        <v>432000</v>
      </c>
      <c r="G38" s="3">
        <v>430000</v>
      </c>
      <c r="H38" s="3">
        <v>1000</v>
      </c>
      <c r="I38" s="3">
        <v>432000</v>
      </c>
      <c r="J38" s="3">
        <v>228000</v>
      </c>
      <c r="K38" s="3">
        <v>1000</v>
      </c>
      <c r="L38" s="3">
        <v>1000</v>
      </c>
      <c r="M38" s="3">
        <v>0</v>
      </c>
      <c r="N38" s="3">
        <v>0</v>
      </c>
      <c r="O38" s="3">
        <v>1000</v>
      </c>
      <c r="P38" s="3">
        <v>406000</v>
      </c>
      <c r="Q38" s="3">
        <v>406000</v>
      </c>
      <c r="R38" s="3">
        <v>2000</v>
      </c>
      <c r="S38" s="3">
        <v>406000</v>
      </c>
      <c r="T38" s="3">
        <v>171000</v>
      </c>
      <c r="U38" s="3">
        <v>2000</v>
      </c>
      <c r="V38" s="3">
        <v>0</v>
      </c>
      <c r="W38" s="3">
        <v>0</v>
      </c>
      <c r="X38" s="3">
        <v>1000</v>
      </c>
      <c r="Y38" s="3">
        <v>1000</v>
      </c>
      <c r="Z38" s="35" t="s">
        <v>95</v>
      </c>
    </row>
    <row r="39" spans="1:26" ht="15">
      <c r="A39" s="4"/>
      <c r="B39" s="55"/>
      <c r="C39" s="53" t="s">
        <v>1307</v>
      </c>
      <c r="D39" s="53"/>
      <c r="E39" s="35" t="s">
        <v>97</v>
      </c>
      <c r="F39" s="3">
        <v>606000</v>
      </c>
      <c r="G39" s="3">
        <v>540000</v>
      </c>
      <c r="H39" s="3">
        <v>68000</v>
      </c>
      <c r="I39" s="3">
        <v>172000</v>
      </c>
      <c r="J39" s="3">
        <v>106000</v>
      </c>
      <c r="K39" s="3">
        <v>68000</v>
      </c>
      <c r="L39" s="3">
        <v>0</v>
      </c>
      <c r="M39" s="3">
        <v>0</v>
      </c>
      <c r="N39" s="3">
        <v>0</v>
      </c>
      <c r="O39" s="3">
        <v>0</v>
      </c>
      <c r="P39" s="3">
        <v>439000</v>
      </c>
      <c r="Q39" s="3">
        <v>379000</v>
      </c>
      <c r="R39" s="3">
        <v>62000</v>
      </c>
      <c r="S39" s="3">
        <v>148000</v>
      </c>
      <c r="T39" s="3">
        <v>51000</v>
      </c>
      <c r="U39" s="3">
        <v>62000</v>
      </c>
      <c r="V39" s="3">
        <v>0</v>
      </c>
      <c r="W39" s="3">
        <v>0</v>
      </c>
      <c r="X39" s="3">
        <v>0</v>
      </c>
      <c r="Y39" s="3">
        <v>0</v>
      </c>
      <c r="Z39" s="35" t="s">
        <v>97</v>
      </c>
    </row>
    <row r="40" spans="1:26" ht="15">
      <c r="A40" s="4"/>
      <c r="B40" s="55"/>
      <c r="C40" s="53" t="s">
        <v>2125</v>
      </c>
      <c r="D40" s="53"/>
      <c r="E40" s="35" t="s">
        <v>99</v>
      </c>
      <c r="F40" s="3">
        <v>4335000</v>
      </c>
      <c r="G40" s="3">
        <v>3785000</v>
      </c>
      <c r="H40" s="3">
        <v>43000</v>
      </c>
      <c r="I40" s="3">
        <v>3870000</v>
      </c>
      <c r="J40" s="3">
        <v>2424000</v>
      </c>
      <c r="K40" s="3">
        <v>43000</v>
      </c>
      <c r="L40" s="3">
        <v>35000</v>
      </c>
      <c r="M40" s="3">
        <v>14000</v>
      </c>
      <c r="N40" s="3">
        <v>19000</v>
      </c>
      <c r="O40" s="3">
        <v>12000</v>
      </c>
      <c r="P40" s="3">
        <v>4838000</v>
      </c>
      <c r="Q40" s="3">
        <v>4594000</v>
      </c>
      <c r="R40" s="3">
        <v>68000</v>
      </c>
      <c r="S40" s="3">
        <v>4008000</v>
      </c>
      <c r="T40" s="3">
        <v>2535000</v>
      </c>
      <c r="U40" s="3">
        <v>68000</v>
      </c>
      <c r="V40" s="3">
        <v>68000</v>
      </c>
      <c r="W40" s="3">
        <v>6000</v>
      </c>
      <c r="X40" s="3">
        <v>2000</v>
      </c>
      <c r="Y40" s="3">
        <v>19000</v>
      </c>
      <c r="Z40" s="35" t="s">
        <v>99</v>
      </c>
    </row>
    <row r="41" spans="1:26" ht="15">
      <c r="A41" s="4"/>
      <c r="B41" s="55"/>
      <c r="C41" s="53" t="s">
        <v>821</v>
      </c>
      <c r="D41" s="53"/>
      <c r="E41" s="35" t="s">
        <v>100</v>
      </c>
      <c r="F41" s="3">
        <v>10356000</v>
      </c>
      <c r="G41" s="3">
        <v>9761000</v>
      </c>
      <c r="H41" s="3">
        <v>390000</v>
      </c>
      <c r="I41" s="3">
        <v>10144000</v>
      </c>
      <c r="J41" s="3">
        <v>7371000</v>
      </c>
      <c r="K41" s="3">
        <v>390000</v>
      </c>
      <c r="L41" s="3">
        <v>87000</v>
      </c>
      <c r="M41" s="3">
        <v>6000</v>
      </c>
      <c r="N41" s="3">
        <v>-20000</v>
      </c>
      <c r="O41" s="3">
        <v>73000</v>
      </c>
      <c r="P41" s="3">
        <v>7567000</v>
      </c>
      <c r="Q41" s="3">
        <v>7416000</v>
      </c>
      <c r="R41" s="3">
        <v>142000</v>
      </c>
      <c r="S41" s="3">
        <v>7381000</v>
      </c>
      <c r="T41" s="3">
        <v>4978000</v>
      </c>
      <c r="U41" s="3">
        <v>142000</v>
      </c>
      <c r="V41" s="3">
        <v>16000</v>
      </c>
      <c r="W41" s="3">
        <v>-43000</v>
      </c>
      <c r="X41" s="3">
        <v>-22000</v>
      </c>
      <c r="Y41" s="3">
        <v>52000</v>
      </c>
      <c r="Z41" s="35" t="s">
        <v>100</v>
      </c>
    </row>
    <row r="42" spans="1:26" ht="15">
      <c r="A42" s="4"/>
      <c r="B42" s="55"/>
      <c r="C42" s="53" t="s">
        <v>761</v>
      </c>
      <c r="D42" s="53"/>
      <c r="E42" s="35" t="s">
        <v>101</v>
      </c>
      <c r="F42" s="3">
        <v>1069000</v>
      </c>
      <c r="G42" s="3">
        <v>971000</v>
      </c>
      <c r="H42" s="3">
        <v>81000</v>
      </c>
      <c r="I42" s="3">
        <v>664000</v>
      </c>
      <c r="J42" s="3">
        <v>325000</v>
      </c>
      <c r="K42" s="3">
        <v>81000</v>
      </c>
      <c r="L42" s="3">
        <v>0</v>
      </c>
      <c r="M42" s="3">
        <v>5000</v>
      </c>
      <c r="N42" s="3">
        <v>0</v>
      </c>
      <c r="O42" s="3">
        <v>8000</v>
      </c>
      <c r="P42" s="3">
        <v>1027000</v>
      </c>
      <c r="Q42" s="3">
        <v>1018000</v>
      </c>
      <c r="R42" s="3">
        <v>9000</v>
      </c>
      <c r="S42" s="3">
        <v>775000</v>
      </c>
      <c r="T42" s="3">
        <v>384000</v>
      </c>
      <c r="U42" s="3">
        <v>9000</v>
      </c>
      <c r="V42" s="3">
        <v>0</v>
      </c>
      <c r="W42" s="3">
        <v>0</v>
      </c>
      <c r="X42" s="3">
        <v>0</v>
      </c>
      <c r="Y42" s="3">
        <v>2000</v>
      </c>
      <c r="Z42" s="35" t="s">
        <v>101</v>
      </c>
    </row>
    <row r="43" spans="1:26" ht="15">
      <c r="A43" s="4"/>
      <c r="B43" s="55"/>
      <c r="C43" s="53" t="s">
        <v>1492</v>
      </c>
      <c r="D43" s="53"/>
      <c r="E43" s="35" t="s">
        <v>104</v>
      </c>
      <c r="F43" s="3">
        <v>3655000</v>
      </c>
      <c r="G43" s="3">
        <v>3243000</v>
      </c>
      <c r="H43" s="3">
        <v>90000</v>
      </c>
      <c r="I43" s="3">
        <v>3302000</v>
      </c>
      <c r="J43" s="3">
        <v>2655000</v>
      </c>
      <c r="K43" s="3">
        <v>90000</v>
      </c>
      <c r="L43" s="3">
        <v>19000</v>
      </c>
      <c r="M43" s="3">
        <v>9000</v>
      </c>
      <c r="N43" s="3">
        <v>1000</v>
      </c>
      <c r="O43" s="3">
        <v>23000</v>
      </c>
      <c r="P43" s="3">
        <v>2634000</v>
      </c>
      <c r="Q43" s="3">
        <v>2161000</v>
      </c>
      <c r="R43" s="3">
        <v>88000</v>
      </c>
      <c r="S43" s="3">
        <v>2535000</v>
      </c>
      <c r="T43" s="3">
        <v>2044000</v>
      </c>
      <c r="U43" s="3">
        <v>88000</v>
      </c>
      <c r="V43" s="3">
        <v>19000</v>
      </c>
      <c r="W43" s="3">
        <v>0</v>
      </c>
      <c r="X43" s="3">
        <v>-5000</v>
      </c>
      <c r="Y43" s="3">
        <v>16000</v>
      </c>
      <c r="Z43" s="35" t="s">
        <v>104</v>
      </c>
    </row>
    <row r="44" spans="1:26" ht="15">
      <c r="A44" s="4"/>
      <c r="B44" s="55"/>
      <c r="C44" s="53" t="s">
        <v>905</v>
      </c>
      <c r="D44" s="53"/>
      <c r="E44" s="35" t="s">
        <v>106</v>
      </c>
      <c r="F44" s="3">
        <v>3127000</v>
      </c>
      <c r="G44" s="3">
        <v>2720000</v>
      </c>
      <c r="H44" s="3">
        <v>91000</v>
      </c>
      <c r="I44" s="3">
        <v>3127000</v>
      </c>
      <c r="J44" s="3">
        <v>2539000</v>
      </c>
      <c r="K44" s="3">
        <v>91000</v>
      </c>
      <c r="L44" s="3">
        <v>90000</v>
      </c>
      <c r="M44" s="3">
        <v>16000</v>
      </c>
      <c r="N44" s="3">
        <v>-1000</v>
      </c>
      <c r="O44" s="3">
        <v>26000</v>
      </c>
      <c r="P44" s="3">
        <v>2029000</v>
      </c>
      <c r="Q44" s="3">
        <v>1740000</v>
      </c>
      <c r="R44" s="3">
        <v>32000</v>
      </c>
      <c r="S44" s="3">
        <v>2029000</v>
      </c>
      <c r="T44" s="3">
        <v>1766000</v>
      </c>
      <c r="U44" s="3">
        <v>32000</v>
      </c>
      <c r="V44" s="3">
        <v>31000</v>
      </c>
      <c r="W44" s="3">
        <v>2000</v>
      </c>
      <c r="X44" s="3">
        <v>1000</v>
      </c>
      <c r="Y44" s="3">
        <v>11000</v>
      </c>
      <c r="Z44" s="35" t="s">
        <v>106</v>
      </c>
    </row>
    <row r="45" spans="1:26" ht="15">
      <c r="A45" s="4"/>
      <c r="B45" s="55"/>
      <c r="C45" s="53" t="s">
        <v>2111</v>
      </c>
      <c r="D45" s="53"/>
      <c r="E45" s="35" t="s">
        <v>107</v>
      </c>
      <c r="F45" s="3">
        <v>663000</v>
      </c>
      <c r="G45" s="3">
        <v>557000</v>
      </c>
      <c r="H45" s="3">
        <v>81000</v>
      </c>
      <c r="I45" s="3">
        <v>538000</v>
      </c>
      <c r="J45" s="3">
        <v>406000</v>
      </c>
      <c r="K45" s="3">
        <v>81000</v>
      </c>
      <c r="L45" s="3">
        <v>81000</v>
      </c>
      <c r="M45" s="3">
        <v>27000</v>
      </c>
      <c r="N45" s="3">
        <v>-3000</v>
      </c>
      <c r="O45" s="3">
        <v>32000</v>
      </c>
      <c r="P45" s="3">
        <v>437000</v>
      </c>
      <c r="Q45" s="3">
        <v>366000</v>
      </c>
      <c r="R45" s="3">
        <v>41000</v>
      </c>
      <c r="S45" s="3">
        <v>365000</v>
      </c>
      <c r="T45" s="3">
        <v>332000</v>
      </c>
      <c r="U45" s="3">
        <v>41000</v>
      </c>
      <c r="V45" s="3">
        <v>26000</v>
      </c>
      <c r="W45" s="3">
        <v>16000</v>
      </c>
      <c r="X45" s="3">
        <v>16000</v>
      </c>
      <c r="Y45" s="3">
        <v>2000</v>
      </c>
      <c r="Z45" s="35" t="s">
        <v>107</v>
      </c>
    </row>
    <row r="46" spans="1:26" ht="15">
      <c r="A46" s="4"/>
      <c r="B46" s="55"/>
      <c r="C46" s="53" t="s">
        <v>1461</v>
      </c>
      <c r="D46" s="53"/>
      <c r="E46" s="35" t="s">
        <v>110</v>
      </c>
      <c r="F46" s="3">
        <v>1368000</v>
      </c>
      <c r="G46" s="3">
        <v>1297000</v>
      </c>
      <c r="H46" s="3">
        <v>116000</v>
      </c>
      <c r="I46" s="3">
        <v>921000</v>
      </c>
      <c r="J46" s="3">
        <v>553000</v>
      </c>
      <c r="K46" s="3">
        <v>116000</v>
      </c>
      <c r="L46" s="3">
        <v>71000</v>
      </c>
      <c r="M46" s="3">
        <v>13000</v>
      </c>
      <c r="N46" s="3">
        <v>13000</v>
      </c>
      <c r="O46" s="3">
        <v>4000</v>
      </c>
      <c r="P46" s="3">
        <v>1240000</v>
      </c>
      <c r="Q46" s="3">
        <v>1132000</v>
      </c>
      <c r="R46" s="3">
        <v>28000</v>
      </c>
      <c r="S46" s="3">
        <v>994000</v>
      </c>
      <c r="T46" s="3">
        <v>563000</v>
      </c>
      <c r="U46" s="3">
        <v>28000</v>
      </c>
      <c r="V46" s="3">
        <v>0</v>
      </c>
      <c r="W46" s="3">
        <v>0</v>
      </c>
      <c r="X46" s="3">
        <v>0</v>
      </c>
      <c r="Y46" s="3">
        <v>3000</v>
      </c>
      <c r="Z46" s="35" t="s">
        <v>110</v>
      </c>
    </row>
    <row r="47" spans="1:26" ht="15">
      <c r="A47" s="4"/>
      <c r="B47" s="55"/>
      <c r="C47" s="53" t="s">
        <v>2102</v>
      </c>
      <c r="D47" s="53"/>
      <c r="E47" s="35" t="s">
        <v>111</v>
      </c>
      <c r="F47" s="3">
        <v>9652000</v>
      </c>
      <c r="G47" s="3">
        <v>9630000</v>
      </c>
      <c r="H47" s="3">
        <v>20000</v>
      </c>
      <c r="I47" s="3">
        <v>5363000</v>
      </c>
      <c r="J47" s="3">
        <v>3533000</v>
      </c>
      <c r="K47" s="3">
        <v>20000</v>
      </c>
      <c r="L47" s="3">
        <v>1000</v>
      </c>
      <c r="M47" s="3">
        <v>9000</v>
      </c>
      <c r="N47" s="3">
        <v>5000</v>
      </c>
      <c r="O47" s="3">
        <v>20000</v>
      </c>
      <c r="P47" s="3">
        <v>9734000</v>
      </c>
      <c r="Q47" s="3">
        <v>9697000</v>
      </c>
      <c r="R47" s="3">
        <v>21000</v>
      </c>
      <c r="S47" s="3">
        <v>5373000</v>
      </c>
      <c r="T47" s="3">
        <v>3674000</v>
      </c>
      <c r="U47" s="3">
        <v>21000</v>
      </c>
      <c r="V47" s="3">
        <v>21000</v>
      </c>
      <c r="W47" s="3">
        <v>4000</v>
      </c>
      <c r="X47" s="3">
        <v>70000</v>
      </c>
      <c r="Y47" s="3">
        <v>16000</v>
      </c>
      <c r="Z47" s="35" t="s">
        <v>111</v>
      </c>
    </row>
    <row r="48" spans="1:26" ht="15">
      <c r="A48" s="4"/>
      <c r="B48" s="55"/>
      <c r="C48" s="53" t="s">
        <v>2101</v>
      </c>
      <c r="D48" s="53"/>
      <c r="E48" s="35" t="s">
        <v>113</v>
      </c>
      <c r="F48" s="3">
        <v>743000</v>
      </c>
      <c r="G48" s="3">
        <v>717000</v>
      </c>
      <c r="H48" s="3">
        <v>25000</v>
      </c>
      <c r="I48" s="3">
        <v>725000</v>
      </c>
      <c r="J48" s="3">
        <v>487000</v>
      </c>
      <c r="K48" s="3">
        <v>25000</v>
      </c>
      <c r="L48" s="3">
        <v>0</v>
      </c>
      <c r="M48" s="3">
        <v>0</v>
      </c>
      <c r="N48" s="3">
        <v>0</v>
      </c>
      <c r="O48" s="3">
        <v>10000</v>
      </c>
      <c r="P48" s="3">
        <v>884000</v>
      </c>
      <c r="Q48" s="3">
        <v>884000</v>
      </c>
      <c r="R48" s="3">
        <v>0</v>
      </c>
      <c r="S48" s="3">
        <v>788000</v>
      </c>
      <c r="T48" s="3">
        <v>580000</v>
      </c>
      <c r="U48" s="3">
        <v>0</v>
      </c>
      <c r="V48" s="3">
        <v>0</v>
      </c>
      <c r="W48" s="3">
        <v>-7000</v>
      </c>
      <c r="X48" s="3">
        <v>-4000</v>
      </c>
      <c r="Y48" s="3">
        <v>2000</v>
      </c>
      <c r="Z48" s="35" t="s">
        <v>113</v>
      </c>
    </row>
    <row r="49" spans="1:26" ht="15">
      <c r="A49" s="4"/>
      <c r="B49" s="55"/>
      <c r="C49" s="53" t="s">
        <v>2103</v>
      </c>
      <c r="D49" s="53"/>
      <c r="E49" s="35" t="s">
        <v>114</v>
      </c>
      <c r="F49" s="3">
        <v>1190000</v>
      </c>
      <c r="G49" s="3">
        <v>1123000</v>
      </c>
      <c r="H49" s="3">
        <v>66000</v>
      </c>
      <c r="I49" s="3">
        <v>1069000</v>
      </c>
      <c r="J49" s="3">
        <v>714000</v>
      </c>
      <c r="K49" s="3">
        <v>66000</v>
      </c>
      <c r="L49" s="3">
        <v>17000</v>
      </c>
      <c r="M49" s="3">
        <v>2000</v>
      </c>
      <c r="N49" s="3">
        <v>0</v>
      </c>
      <c r="O49" s="3">
        <v>10000</v>
      </c>
      <c r="P49" s="3">
        <v>963000</v>
      </c>
      <c r="Q49" s="3">
        <v>928000</v>
      </c>
      <c r="R49" s="3">
        <v>34000</v>
      </c>
      <c r="S49" s="3">
        <v>835000</v>
      </c>
      <c r="T49" s="3">
        <v>658000</v>
      </c>
      <c r="U49" s="3">
        <v>34000</v>
      </c>
      <c r="V49" s="3">
        <v>9000</v>
      </c>
      <c r="W49" s="3">
        <v>-3000</v>
      </c>
      <c r="X49" s="3">
        <v>0</v>
      </c>
      <c r="Y49" s="3">
        <v>9000</v>
      </c>
      <c r="Z49" s="35" t="s">
        <v>114</v>
      </c>
    </row>
    <row r="50" spans="1:26" ht="15">
      <c r="A50" s="4"/>
      <c r="B50" s="55"/>
      <c r="C50" s="53" t="s">
        <v>1741</v>
      </c>
      <c r="D50" s="53"/>
      <c r="E50" s="35" t="s">
        <v>115</v>
      </c>
      <c r="F50" s="3">
        <v>37196000</v>
      </c>
      <c r="G50" s="3">
        <v>34774000</v>
      </c>
      <c r="H50" s="3">
        <v>1072000</v>
      </c>
      <c r="I50" s="3">
        <v>30327000</v>
      </c>
      <c r="J50" s="3">
        <v>21341000</v>
      </c>
      <c r="K50" s="3">
        <v>1072000</v>
      </c>
      <c r="L50" s="3">
        <v>402000</v>
      </c>
      <c r="M50" s="3">
        <v>101000</v>
      </c>
      <c r="N50" s="3">
        <v>14000</v>
      </c>
      <c r="O50" s="3">
        <v>219000</v>
      </c>
      <c r="P50" s="3">
        <v>32198000</v>
      </c>
      <c r="Q50" s="3">
        <v>30721000</v>
      </c>
      <c r="R50" s="3">
        <v>527000</v>
      </c>
      <c r="S50" s="3">
        <v>25637000</v>
      </c>
      <c r="T50" s="3">
        <v>17736000</v>
      </c>
      <c r="U50" s="3">
        <v>527000</v>
      </c>
      <c r="V50" s="3">
        <v>190000</v>
      </c>
      <c r="W50" s="3">
        <v>-25000</v>
      </c>
      <c r="X50" s="3">
        <v>59000</v>
      </c>
      <c r="Y50" s="3">
        <v>133000</v>
      </c>
      <c r="Z50" s="35" t="s">
        <v>115</v>
      </c>
    </row>
    <row r="51" spans="1:26" ht="15">
      <c r="A51" s="4"/>
      <c r="B51" s="55"/>
      <c r="C51" s="53" t="s">
        <v>759</v>
      </c>
      <c r="D51" s="53"/>
      <c r="E51" s="35" t="s">
        <v>117</v>
      </c>
      <c r="F51" s="3">
        <v>477000</v>
      </c>
      <c r="G51" s="3">
        <v>471000</v>
      </c>
      <c r="H51" s="3">
        <v>3000</v>
      </c>
      <c r="I51" s="3">
        <v>477000</v>
      </c>
      <c r="J51" s="3">
        <v>455000</v>
      </c>
      <c r="K51" s="3">
        <v>3000</v>
      </c>
      <c r="L51" s="3">
        <v>0</v>
      </c>
      <c r="M51" s="3">
        <v>0</v>
      </c>
      <c r="N51" s="3">
        <v>0</v>
      </c>
      <c r="O51" s="3">
        <v>2000</v>
      </c>
      <c r="P51" s="3">
        <v>486000</v>
      </c>
      <c r="Q51" s="3">
        <v>469000</v>
      </c>
      <c r="R51" s="3">
        <v>2000</v>
      </c>
      <c r="S51" s="3">
        <v>486000</v>
      </c>
      <c r="T51" s="3">
        <v>473000</v>
      </c>
      <c r="U51" s="3">
        <v>2000</v>
      </c>
      <c r="V51" s="3">
        <v>0</v>
      </c>
      <c r="W51" s="3">
        <v>0</v>
      </c>
      <c r="X51" s="3">
        <v>0</v>
      </c>
      <c r="Y51" s="3">
        <v>0</v>
      </c>
      <c r="Z51" s="35" t="s">
        <v>117</v>
      </c>
    </row>
    <row r="52" spans="1:26" ht="15">
      <c r="A52" s="4"/>
      <c r="B52" s="55"/>
      <c r="C52" s="53" t="s">
        <v>758</v>
      </c>
      <c r="D52" s="53"/>
      <c r="E52" s="35" t="s">
        <v>118</v>
      </c>
      <c r="F52" s="3">
        <v>358000</v>
      </c>
      <c r="G52" s="3">
        <v>330000</v>
      </c>
      <c r="H52" s="3">
        <v>18000</v>
      </c>
      <c r="I52" s="3">
        <v>357000</v>
      </c>
      <c r="J52" s="3">
        <v>175000</v>
      </c>
      <c r="K52" s="3">
        <v>18000</v>
      </c>
      <c r="L52" s="3">
        <v>18000</v>
      </c>
      <c r="M52" s="3">
        <v>-1000</v>
      </c>
      <c r="N52" s="3">
        <v>23000</v>
      </c>
      <c r="O52" s="3">
        <v>12000</v>
      </c>
      <c r="P52" s="3">
        <v>1320000</v>
      </c>
      <c r="Q52" s="3">
        <v>1217000</v>
      </c>
      <c r="R52" s="3">
        <v>36000</v>
      </c>
      <c r="S52" s="3">
        <v>1320000</v>
      </c>
      <c r="T52" s="3">
        <v>459000</v>
      </c>
      <c r="U52" s="3">
        <v>36000</v>
      </c>
      <c r="V52" s="3">
        <v>36000</v>
      </c>
      <c r="W52" s="3">
        <v>4000</v>
      </c>
      <c r="X52" s="3">
        <v>2000</v>
      </c>
      <c r="Y52" s="3">
        <v>34000</v>
      </c>
      <c r="Z52" s="35" t="s">
        <v>118</v>
      </c>
    </row>
    <row r="53" spans="1:26" ht="15">
      <c r="A53" s="4"/>
      <c r="B53" s="55"/>
      <c r="C53" s="53" t="s">
        <v>1762</v>
      </c>
      <c r="D53" s="53"/>
      <c r="E53" s="35" t="s">
        <v>119</v>
      </c>
      <c r="F53" s="3">
        <v>38031000</v>
      </c>
      <c r="G53" s="3">
        <v>35575000</v>
      </c>
      <c r="H53" s="3">
        <v>1093000</v>
      </c>
      <c r="I53" s="3">
        <v>31161000</v>
      </c>
      <c r="J53" s="3">
        <v>21971000</v>
      </c>
      <c r="K53" s="3">
        <v>1093000</v>
      </c>
      <c r="L53" s="3">
        <v>420000</v>
      </c>
      <c r="M53" s="3">
        <v>100000</v>
      </c>
      <c r="N53" s="3">
        <v>37000</v>
      </c>
      <c r="O53" s="3">
        <v>233000</v>
      </c>
      <c r="P53" s="3">
        <v>34004000</v>
      </c>
      <c r="Q53" s="3">
        <v>32407000</v>
      </c>
      <c r="R53" s="3">
        <v>565000</v>
      </c>
      <c r="S53" s="3">
        <v>27443000</v>
      </c>
      <c r="T53" s="3">
        <v>18668000</v>
      </c>
      <c r="U53" s="3">
        <v>565000</v>
      </c>
      <c r="V53" s="3">
        <v>226000</v>
      </c>
      <c r="W53" s="3">
        <v>-21000</v>
      </c>
      <c r="X53" s="3">
        <v>61000</v>
      </c>
      <c r="Y53" s="3">
        <v>167000</v>
      </c>
      <c r="Z53" s="35" t="s">
        <v>119</v>
      </c>
    </row>
    <row r="54" spans="1:26" ht="15">
      <c r="A54" s="4"/>
      <c r="B54" s="55"/>
      <c r="C54" s="53" t="s">
        <v>883</v>
      </c>
      <c r="D54" s="53"/>
      <c r="E54" s="35" t="s">
        <v>120</v>
      </c>
      <c r="F54" s="3">
        <v>28168000</v>
      </c>
      <c r="G54" s="3">
        <v>28168000</v>
      </c>
      <c r="H54" s="3">
        <v>0</v>
      </c>
      <c r="I54" s="3">
        <v>14710000</v>
      </c>
      <c r="J54" s="3">
        <v>13980000</v>
      </c>
      <c r="K54" s="3">
        <v>0</v>
      </c>
      <c r="L54" s="3">
        <v>0</v>
      </c>
      <c r="M54" s="3">
        <v>-2000</v>
      </c>
      <c r="N54" s="3">
        <v>0</v>
      </c>
      <c r="O54" s="3">
        <v>2000</v>
      </c>
      <c r="P54" s="3">
        <v>37337000</v>
      </c>
      <c r="Q54" s="3">
        <v>37337000</v>
      </c>
      <c r="R54" s="3">
        <v>0</v>
      </c>
      <c r="S54" s="3">
        <v>24536000</v>
      </c>
      <c r="T54" s="3">
        <v>23915000</v>
      </c>
      <c r="U54" s="3">
        <v>0</v>
      </c>
      <c r="V54" s="3">
        <v>0</v>
      </c>
      <c r="W54" s="3">
        <v>0</v>
      </c>
      <c r="X54" s="3">
        <v>0</v>
      </c>
      <c r="Y54" s="3">
        <v>4000</v>
      </c>
      <c r="Z54" s="35" t="s">
        <v>120</v>
      </c>
    </row>
    <row r="55" spans="1:26" ht="15">
      <c r="A55" s="4"/>
      <c r="B55" s="55"/>
      <c r="C55" s="53" t="s">
        <v>1477</v>
      </c>
      <c r="D55" s="53"/>
      <c r="E55" s="35" t="s">
        <v>121</v>
      </c>
      <c r="F55" s="3">
        <v>11832000</v>
      </c>
      <c r="G55" s="3">
        <v>11832000</v>
      </c>
      <c r="H55" s="3">
        <v>0</v>
      </c>
      <c r="I55" s="3">
        <v>1343000</v>
      </c>
      <c r="J55" s="3">
        <v>1343000</v>
      </c>
      <c r="K55" s="3">
        <v>0</v>
      </c>
      <c r="L55" s="3">
        <v>0</v>
      </c>
      <c r="M55" s="3">
        <v>4000</v>
      </c>
      <c r="N55" s="3">
        <v>0</v>
      </c>
      <c r="O55" s="3">
        <v>7000</v>
      </c>
      <c r="P55" s="3">
        <v>14465000</v>
      </c>
      <c r="Q55" s="3">
        <v>14465000</v>
      </c>
      <c r="R55" s="3">
        <v>0</v>
      </c>
      <c r="S55" s="3">
        <v>1297000</v>
      </c>
      <c r="T55" s="3">
        <v>1297000</v>
      </c>
      <c r="U55" s="3">
        <v>0</v>
      </c>
      <c r="V55" s="3">
        <v>0</v>
      </c>
      <c r="W55" s="3">
        <v>0</v>
      </c>
      <c r="X55" s="3">
        <v>0</v>
      </c>
      <c r="Y55" s="3">
        <v>3000</v>
      </c>
      <c r="Z55" s="35" t="s">
        <v>121</v>
      </c>
    </row>
    <row r="56" spans="1:26" ht="15">
      <c r="A56" s="4"/>
      <c r="B56" s="53"/>
      <c r="C56" s="54" t="s">
        <v>1758</v>
      </c>
      <c r="D56" s="53"/>
      <c r="E56" s="35" t="s">
        <v>125</v>
      </c>
      <c r="F56" s="3">
        <v>78031000</v>
      </c>
      <c r="G56" s="3">
        <v>75575000</v>
      </c>
      <c r="H56" s="3">
        <v>1093000</v>
      </c>
      <c r="I56" s="3">
        <v>47214000</v>
      </c>
      <c r="J56" s="3">
        <v>37294000</v>
      </c>
      <c r="K56" s="3">
        <v>1093000</v>
      </c>
      <c r="L56" s="3">
        <v>420000</v>
      </c>
      <c r="M56" s="3">
        <v>102000</v>
      </c>
      <c r="N56" s="3">
        <v>37000</v>
      </c>
      <c r="O56" s="3">
        <v>242000</v>
      </c>
      <c r="P56" s="3">
        <v>85806000</v>
      </c>
      <c r="Q56" s="3">
        <v>84209000</v>
      </c>
      <c r="R56" s="3">
        <v>565000</v>
      </c>
      <c r="S56" s="3">
        <v>53276000</v>
      </c>
      <c r="T56" s="3">
        <v>43880000</v>
      </c>
      <c r="U56" s="3">
        <v>565000</v>
      </c>
      <c r="V56" s="3">
        <v>226000</v>
      </c>
      <c r="W56" s="3">
        <v>-21000</v>
      </c>
      <c r="X56" s="3">
        <v>61000</v>
      </c>
      <c r="Y56" s="3">
        <v>174000</v>
      </c>
      <c r="Z56" s="35" t="s">
        <v>125</v>
      </c>
    </row>
    <row r="57" spans="1:26" ht="15">
      <c r="A57" s="4"/>
      <c r="B57" s="53" t="s">
        <v>1717</v>
      </c>
      <c r="C57" s="59"/>
      <c r="D57" s="54"/>
      <c r="E57" s="35" t="s">
        <v>127</v>
      </c>
      <c r="F57" s="3">
        <v>510537000</v>
      </c>
      <c r="G57" s="23">
        <v>496803000</v>
      </c>
      <c r="H57" s="23">
        <v>8184000</v>
      </c>
      <c r="I57" s="23">
        <v>434440000</v>
      </c>
      <c r="J57" s="23">
        <v>302791000</v>
      </c>
      <c r="K57" s="23">
        <v>8158000</v>
      </c>
      <c r="L57" s="23">
        <v>3300000</v>
      </c>
      <c r="M57" s="23">
        <v>613000</v>
      </c>
      <c r="N57" s="23">
        <v>548000</v>
      </c>
      <c r="O57" s="23">
        <v>4334000</v>
      </c>
      <c r="P57" s="3">
        <v>507851000</v>
      </c>
      <c r="Q57" s="23">
        <v>489533000</v>
      </c>
      <c r="R57" s="23">
        <v>8045000</v>
      </c>
      <c r="S57" s="23">
        <v>421971000</v>
      </c>
      <c r="T57" s="23">
        <v>295887000</v>
      </c>
      <c r="U57" s="23">
        <v>7999000</v>
      </c>
      <c r="V57" s="23">
        <v>3241000</v>
      </c>
      <c r="W57" s="23">
        <v>202000</v>
      </c>
      <c r="X57" s="23">
        <v>561000</v>
      </c>
      <c r="Y57" s="23">
        <v>4266000</v>
      </c>
      <c r="Z57" s="35" t="s">
        <v>127</v>
      </c>
    </row>
    <row r="58" spans="1:26" ht="15">
      <c r="A58" s="4"/>
      <c r="B58" s="53" t="s">
        <v>1303</v>
      </c>
      <c r="C58" s="59"/>
      <c r="D58" s="71"/>
      <c r="E58" s="35">
        <v>42</v>
      </c>
      <c r="F58" s="3">
        <v>302791000</v>
      </c>
      <c r="G58" s="29"/>
      <c r="H58" s="29"/>
      <c r="I58" s="29"/>
      <c r="J58" s="29"/>
      <c r="K58" s="29"/>
      <c r="L58" s="29"/>
      <c r="M58" s="29"/>
      <c r="N58" s="29"/>
      <c r="O58" s="29"/>
      <c r="P58" s="3">
        <v>295887000</v>
      </c>
      <c r="Q58" s="29"/>
      <c r="R58" s="29"/>
      <c r="S58" s="29"/>
      <c r="T58" s="29"/>
      <c r="U58" s="29"/>
      <c r="V58" s="29"/>
      <c r="W58" s="29"/>
      <c r="X58" s="29"/>
      <c r="Y58" s="29"/>
      <c r="Z58" s="35" t="s">
        <v>128</v>
      </c>
    </row>
    <row r="59" spans="1:26" ht="15">
      <c r="A59" s="4"/>
      <c r="B59" s="53" t="s">
        <v>717</v>
      </c>
      <c r="C59" s="59"/>
      <c r="D59" s="71"/>
      <c r="E59" s="35">
        <v>43</v>
      </c>
      <c r="F59" s="3">
        <v>54595000</v>
      </c>
      <c r="G59" s="29"/>
      <c r="H59" s="29"/>
      <c r="I59" s="29"/>
      <c r="J59" s="29"/>
      <c r="K59" s="29"/>
      <c r="L59" s="29"/>
      <c r="M59" s="29"/>
      <c r="N59" s="29"/>
      <c r="O59" s="29"/>
      <c r="P59" s="3">
        <v>63216000</v>
      </c>
      <c r="Q59" s="29"/>
      <c r="R59" s="29"/>
      <c r="S59" s="29"/>
      <c r="T59" s="29"/>
      <c r="U59" s="29"/>
      <c r="V59" s="29"/>
      <c r="W59" s="29"/>
      <c r="X59" s="29"/>
      <c r="Y59" s="29"/>
      <c r="Z59" s="35" t="s">
        <v>129</v>
      </c>
    </row>
    <row r="60" spans="1:26" ht="15">
      <c r="A60" s="4"/>
      <c r="B60" s="53" t="s">
        <v>1574</v>
      </c>
      <c r="C60" s="59"/>
      <c r="D60" s="71"/>
      <c r="E60" s="35">
        <v>44</v>
      </c>
      <c r="F60" s="3">
        <v>708000</v>
      </c>
      <c r="G60" s="29"/>
      <c r="H60" s="29"/>
      <c r="I60" s="29"/>
      <c r="J60" s="29"/>
      <c r="K60" s="29"/>
      <c r="L60" s="29"/>
      <c r="M60" s="29"/>
      <c r="N60" s="29"/>
      <c r="O60" s="29"/>
      <c r="P60" s="3">
        <v>684000</v>
      </c>
      <c r="Q60" s="29"/>
      <c r="R60" s="29"/>
      <c r="S60" s="29"/>
      <c r="T60" s="29"/>
      <c r="U60" s="29"/>
      <c r="V60" s="29"/>
      <c r="W60" s="29"/>
      <c r="X60" s="29"/>
      <c r="Y60" s="29"/>
      <c r="Z60" s="35" t="s">
        <v>130</v>
      </c>
    </row>
    <row r="61" spans="1:26" ht="15">
      <c r="A61" s="4"/>
      <c r="B61" s="53" t="s">
        <v>1585</v>
      </c>
      <c r="C61" s="59"/>
      <c r="D61" s="71"/>
      <c r="E61" s="35">
        <v>45</v>
      </c>
      <c r="F61" s="3">
        <v>10534000</v>
      </c>
      <c r="G61" s="29"/>
      <c r="H61" s="29"/>
      <c r="I61" s="29"/>
      <c r="J61" s="29"/>
      <c r="K61" s="29"/>
      <c r="L61" s="29"/>
      <c r="M61" s="29"/>
      <c r="N61" s="29"/>
      <c r="O61" s="29"/>
      <c r="P61" s="3">
        <v>12013000</v>
      </c>
      <c r="Q61" s="29"/>
      <c r="R61" s="29"/>
      <c r="S61" s="29"/>
      <c r="T61" s="29"/>
      <c r="U61" s="29"/>
      <c r="V61" s="29"/>
      <c r="W61" s="29"/>
      <c r="X61" s="29"/>
      <c r="Y61" s="29"/>
      <c r="Z61" s="35" t="s">
        <v>131</v>
      </c>
    </row>
    <row r="62" spans="1:26" ht="15">
      <c r="A62" s="4"/>
      <c r="B62" s="54" t="s">
        <v>1676</v>
      </c>
      <c r="C62" s="60"/>
      <c r="D62" s="50"/>
      <c r="E62" s="19">
        <v>46</v>
      </c>
      <c r="F62" s="23">
        <v>141909000</v>
      </c>
      <c r="G62" s="29"/>
      <c r="H62" s="29"/>
      <c r="I62" s="29"/>
      <c r="J62" s="29"/>
      <c r="K62" s="29"/>
      <c r="L62" s="29"/>
      <c r="M62" s="29"/>
      <c r="N62" s="29"/>
      <c r="O62" s="29"/>
      <c r="P62" s="23">
        <v>136051000</v>
      </c>
      <c r="Q62" s="29"/>
      <c r="R62" s="29"/>
      <c r="S62" s="29"/>
      <c r="T62" s="29"/>
      <c r="U62" s="29"/>
      <c r="V62" s="29"/>
      <c r="W62" s="29"/>
      <c r="X62" s="29"/>
      <c r="Y62" s="29"/>
      <c r="Z62" s="19" t="s">
        <v>132</v>
      </c>
    </row>
  </sheetData>
  <mergeCells count="75">
    <mergeCell ref="B61:D61"/>
    <mergeCell ref="B62:D62"/>
    <mergeCell ref="C56:D56"/>
    <mergeCell ref="B57:D57"/>
    <mergeCell ref="B58:D58"/>
    <mergeCell ref="B59:D59"/>
    <mergeCell ref="B60:D60"/>
    <mergeCell ref="C51:D51"/>
    <mergeCell ref="C52:D52"/>
    <mergeCell ref="C53:D53"/>
    <mergeCell ref="C54:D54"/>
    <mergeCell ref="C55:D55"/>
    <mergeCell ref="C36:D36"/>
    <mergeCell ref="C37:D37"/>
    <mergeCell ref="B38:B56"/>
    <mergeCell ref="C38:D38"/>
    <mergeCell ref="C39:D39"/>
    <mergeCell ref="C40:D40"/>
    <mergeCell ref="C41:D41"/>
    <mergeCell ref="C42:D42"/>
    <mergeCell ref="C43:D43"/>
    <mergeCell ref="C44:D44"/>
    <mergeCell ref="C45:D45"/>
    <mergeCell ref="C46:D46"/>
    <mergeCell ref="C47:D47"/>
    <mergeCell ref="C48:D48"/>
    <mergeCell ref="C49:D49"/>
    <mergeCell ref="C50:D50"/>
    <mergeCell ref="C31:D31"/>
    <mergeCell ref="C32:D32"/>
    <mergeCell ref="C33:D33"/>
    <mergeCell ref="C34:D34"/>
    <mergeCell ref="C35:D35"/>
    <mergeCell ref="Y14:Y15"/>
    <mergeCell ref="B17:B37"/>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S14:S15"/>
    <mergeCell ref="U14:U15"/>
    <mergeCell ref="V14:V15"/>
    <mergeCell ref="W14:W15"/>
    <mergeCell ref="X14:X15"/>
    <mergeCell ref="L14:L15"/>
    <mergeCell ref="M14:O14"/>
    <mergeCell ref="P14:P15"/>
    <mergeCell ref="Q14:Q15"/>
    <mergeCell ref="R14:R15"/>
    <mergeCell ref="F14:F15"/>
    <mergeCell ref="G14:G15"/>
    <mergeCell ref="H14:H15"/>
    <mergeCell ref="I14:I15"/>
    <mergeCell ref="K14:K15"/>
    <mergeCell ref="P12:Y12"/>
    <mergeCell ref="F13:H13"/>
    <mergeCell ref="I13:O13"/>
    <mergeCell ref="P13:R13"/>
    <mergeCell ref="S13:V13"/>
    <mergeCell ref="W13:Y13"/>
    <mergeCell ref="A1:C1"/>
    <mergeCell ref="A2:C2"/>
    <mergeCell ref="D4:E4"/>
    <mergeCell ref="B10:N10"/>
    <mergeCell ref="F12:O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'@lists'!$A$94:$B$94</xm:f>
          </x14:formula1>
          <xm:sqref>C8</xm:sqref>
        </x14:dataValidation>
      </x14:dataValidations>
    </ext>
  </extLst>
</worksheet>
</file>

<file path=xl/worksheets/sheet94.xml><?xml version="1.0" encoding="utf-8"?>
<worksheet xmlns="http://schemas.openxmlformats.org/spreadsheetml/2006/main" xmlns:r="http://schemas.openxmlformats.org/officeDocument/2006/relationships">
  <sheetPr>
    <outlinePr summaryBelow="0" summaryRight="0"/>
  </sheetPr>
  <dimension ref="A1:P23"/>
  <sheetViews>
    <sheetView workbookViewId="0"/>
  </sheetViews>
  <sheetFormatPr defaultColWidth="11.44140625" defaultRowHeight="13.2"/>
  <cols>
    <col min="1" max="1" width="2.88671875" customWidth="1"/>
    <col min="2" max="2" width="21.5546875" customWidth="1"/>
    <col min="3" max="3" width="14" customWidth="1"/>
    <col min="4" max="4" width="10.44140625" customWidth="1"/>
    <col min="5" max="5" width="8.33203125" customWidth="1"/>
    <col min="6" max="15" width="21.5546875" customWidth="1"/>
    <col min="16" max="16" width="8.33203125" customWidth="1"/>
  </cols>
  <sheetData>
    <row r="1" spans="1:16" ht="15">
      <c r="A1" s="47" t="s">
        <v>862</v>
      </c>
      <c r="B1" s="48"/>
      <c r="C1" s="48"/>
      <c r="D1" s="4"/>
      <c r="E1" s="4"/>
      <c r="F1" s="4"/>
      <c r="G1" s="4"/>
      <c r="H1" s="4"/>
      <c r="I1" s="4"/>
      <c r="J1" s="4"/>
      <c r="K1" s="4"/>
      <c r="L1" s="4"/>
      <c r="M1" s="4"/>
      <c r="N1" s="4"/>
      <c r="O1" s="4"/>
      <c r="P1" s="4"/>
    </row>
    <row r="2" spans="1:16" ht="15">
      <c r="A2" s="47" t="s">
        <v>1043</v>
      </c>
      <c r="B2" s="48"/>
      <c r="C2" s="48"/>
      <c r="D2" s="4"/>
      <c r="E2" s="4"/>
      <c r="F2" s="4"/>
      <c r="G2" s="4"/>
      <c r="H2" s="4"/>
      <c r="I2" s="4"/>
      <c r="J2" s="4"/>
      <c r="K2" s="4"/>
      <c r="L2" s="4"/>
      <c r="M2" s="4"/>
      <c r="N2" s="4"/>
      <c r="O2" s="4"/>
      <c r="P2" s="4"/>
    </row>
    <row r="3" spans="1:16" ht="14.1" customHeight="1">
      <c r="A3" s="4"/>
      <c r="B3" s="4"/>
      <c r="C3" s="4"/>
      <c r="D3" s="4"/>
      <c r="E3" s="4"/>
      <c r="F3" s="4"/>
      <c r="G3" s="4"/>
      <c r="H3" s="4"/>
      <c r="I3" s="4"/>
      <c r="J3" s="4"/>
      <c r="K3" s="4"/>
      <c r="L3" s="4"/>
      <c r="M3" s="4"/>
      <c r="N3" s="4"/>
      <c r="O3" s="4"/>
      <c r="P3" s="4"/>
    </row>
    <row r="4" spans="1:16" ht="15">
      <c r="A4" s="14"/>
      <c r="B4" s="18" t="s">
        <v>842</v>
      </c>
      <c r="C4" s="24" t="s">
        <v>69</v>
      </c>
      <c r="D4" s="49" t="str">
        <f>IF(C4&lt;&gt;"",VLOOKUP(C4,'@Entities'!A2:B71,2,0),"")</f>
        <v>בנק הפועלים בע"מ</v>
      </c>
      <c r="E4" s="50"/>
      <c r="F4" s="4"/>
      <c r="G4" s="4"/>
      <c r="H4" s="4"/>
      <c r="I4" s="4"/>
      <c r="J4" s="4"/>
      <c r="K4" s="4"/>
      <c r="L4" s="4"/>
      <c r="M4" s="4"/>
      <c r="N4" s="4"/>
      <c r="O4" s="4"/>
      <c r="P4" s="4"/>
    </row>
    <row r="5" spans="1:16" ht="15">
      <c r="A5" s="11"/>
      <c r="B5" s="11" t="s">
        <v>2104</v>
      </c>
      <c r="C5" s="9">
        <v>43465</v>
      </c>
      <c r="D5" s="4"/>
      <c r="E5" s="4"/>
      <c r="F5" s="4"/>
      <c r="G5" s="4"/>
      <c r="H5" s="4"/>
      <c r="I5" s="4"/>
      <c r="J5" s="4"/>
      <c r="K5" s="4"/>
      <c r="L5" s="4"/>
      <c r="M5" s="4"/>
      <c r="N5" s="4"/>
      <c r="O5" s="4"/>
      <c r="P5" s="4"/>
    </row>
    <row r="6" spans="1:16" ht="15">
      <c r="A6" s="11"/>
      <c r="B6" s="20" t="str">
        <f>"סוג מטבע"&amp;IF(C6="ILS","אלפי ש""""ח","")</f>
        <v>סוג מטבעאלפי ש""ח</v>
      </c>
      <c r="C6" s="25" t="s">
        <v>556</v>
      </c>
      <c r="D6" s="4"/>
      <c r="E6" s="4"/>
      <c r="F6" s="4"/>
      <c r="G6" s="4"/>
      <c r="H6" s="4"/>
      <c r="I6" s="4"/>
      <c r="J6" s="4"/>
      <c r="K6" s="4"/>
      <c r="L6" s="4"/>
      <c r="M6" s="4"/>
      <c r="N6" s="4"/>
      <c r="O6" s="4"/>
      <c r="P6" s="4"/>
    </row>
    <row r="7" spans="1:16" ht="15">
      <c r="A7" s="15"/>
      <c r="B7" s="15"/>
      <c r="C7" s="10"/>
      <c r="D7" s="4"/>
      <c r="E7" s="4"/>
      <c r="F7" s="4"/>
      <c r="G7" s="4"/>
      <c r="H7" s="4"/>
      <c r="I7" s="4"/>
      <c r="J7" s="4"/>
      <c r="K7" s="4"/>
      <c r="L7" s="4"/>
      <c r="M7" s="4"/>
      <c r="N7" s="4"/>
      <c r="O7" s="4"/>
      <c r="P7" s="4"/>
    </row>
    <row r="8" spans="1:16" ht="15">
      <c r="A8" s="16"/>
      <c r="B8" s="16" t="s">
        <v>1497</v>
      </c>
      <c r="C8" s="22" t="str">
        <f>B11</f>
        <v>630-100</v>
      </c>
      <c r="D8" s="4"/>
      <c r="E8" s="4"/>
      <c r="F8" s="4"/>
      <c r="G8" s="4"/>
      <c r="H8" s="4"/>
      <c r="I8" s="4"/>
      <c r="J8" s="4"/>
      <c r="K8" s="4"/>
      <c r="L8" s="4"/>
      <c r="M8" s="4"/>
      <c r="N8" s="4"/>
      <c r="O8" s="4"/>
      <c r="P8" s="4"/>
    </row>
    <row r="9" spans="1:16" ht="14.1" customHeight="1">
      <c r="A9" s="4"/>
      <c r="B9" s="4"/>
      <c r="C9" s="4"/>
      <c r="D9" s="4"/>
      <c r="E9" s="4"/>
      <c r="F9" s="4"/>
      <c r="G9" s="4"/>
      <c r="H9" s="4"/>
      <c r="I9" s="4"/>
      <c r="J9" s="4"/>
      <c r="K9" s="4"/>
      <c r="L9" s="4"/>
      <c r="M9" s="4"/>
      <c r="N9" s="4"/>
      <c r="O9" s="4"/>
      <c r="P9" s="4"/>
    </row>
    <row r="10" spans="1:16" ht="18" customHeight="1">
      <c r="A10" s="4"/>
      <c r="B10" s="51" t="s">
        <v>148</v>
      </c>
      <c r="C10" s="48"/>
      <c r="D10" s="48"/>
      <c r="E10" s="48"/>
      <c r="F10" s="48"/>
      <c r="G10" s="48"/>
      <c r="H10" s="73"/>
      <c r="I10" s="4"/>
      <c r="J10" s="4"/>
      <c r="K10" s="4"/>
      <c r="L10" s="4"/>
      <c r="M10" s="4"/>
      <c r="N10" s="4"/>
      <c r="O10" s="4"/>
      <c r="P10" s="4"/>
    </row>
    <row r="11" spans="1:16" ht="15.6">
      <c r="A11" s="4"/>
      <c r="B11" s="21" t="s">
        <v>147</v>
      </c>
      <c r="C11" s="4"/>
      <c r="D11" s="4"/>
      <c r="E11" s="4"/>
      <c r="F11" s="4"/>
      <c r="G11" s="4"/>
      <c r="H11" s="4"/>
      <c r="I11" s="4"/>
      <c r="J11" s="4"/>
      <c r="K11" s="4"/>
      <c r="L11" s="4"/>
      <c r="M11" s="4"/>
      <c r="N11" s="4"/>
      <c r="O11" s="4"/>
      <c r="P11" s="4"/>
    </row>
    <row r="12" spans="1:16" ht="15">
      <c r="A12" s="4"/>
      <c r="B12" s="4"/>
      <c r="C12" s="4"/>
      <c r="D12" s="4"/>
      <c r="E12" s="4"/>
      <c r="F12" s="58" t="s">
        <v>2127</v>
      </c>
      <c r="G12" s="59"/>
      <c r="H12" s="59"/>
      <c r="I12" s="59"/>
      <c r="J12" s="58"/>
      <c r="K12" s="58" t="s">
        <v>2098</v>
      </c>
      <c r="L12" s="59"/>
      <c r="M12" s="59"/>
      <c r="N12" s="59"/>
      <c r="O12" s="58"/>
      <c r="P12" s="4"/>
    </row>
    <row r="13" spans="1:16" ht="15">
      <c r="A13" s="4"/>
      <c r="B13" s="4"/>
      <c r="C13" s="4"/>
      <c r="D13" s="4"/>
      <c r="E13" s="4"/>
      <c r="F13" s="31" t="s">
        <v>1838</v>
      </c>
      <c r="G13" s="31" t="s">
        <v>1537</v>
      </c>
      <c r="H13" s="31" t="s">
        <v>1514</v>
      </c>
      <c r="I13" s="31" t="s">
        <v>1321</v>
      </c>
      <c r="J13" s="31" t="s">
        <v>1641</v>
      </c>
      <c r="K13" s="31" t="s">
        <v>1838</v>
      </c>
      <c r="L13" s="31" t="s">
        <v>1537</v>
      </c>
      <c r="M13" s="31" t="s">
        <v>1514</v>
      </c>
      <c r="N13" s="31" t="s">
        <v>1321</v>
      </c>
      <c r="O13" s="31" t="s">
        <v>1641</v>
      </c>
      <c r="P13" s="4"/>
    </row>
    <row r="14" spans="1:16" ht="14.1" customHeight="1">
      <c r="A14" s="4"/>
      <c r="B14" s="4"/>
      <c r="C14" s="4"/>
      <c r="D14" s="4"/>
      <c r="E14" s="4"/>
      <c r="F14" s="26" t="s">
        <v>51</v>
      </c>
      <c r="G14" s="26" t="s">
        <v>87</v>
      </c>
      <c r="H14" s="26" t="s">
        <v>109</v>
      </c>
      <c r="I14" s="26" t="s">
        <v>123</v>
      </c>
      <c r="J14" s="26" t="s">
        <v>137</v>
      </c>
      <c r="K14" s="26" t="s">
        <v>51</v>
      </c>
      <c r="L14" s="26" t="s">
        <v>87</v>
      </c>
      <c r="M14" s="26" t="s">
        <v>109</v>
      </c>
      <c r="N14" s="26" t="s">
        <v>123</v>
      </c>
      <c r="O14" s="26" t="s">
        <v>137</v>
      </c>
      <c r="P14" s="4"/>
    </row>
    <row r="15" spans="1:16" ht="15">
      <c r="A15" s="4"/>
      <c r="B15" s="54" t="s">
        <v>1220</v>
      </c>
      <c r="C15" s="53" t="s">
        <v>1493</v>
      </c>
      <c r="D15" s="53"/>
      <c r="E15" s="26" t="s">
        <v>51</v>
      </c>
      <c r="F15" s="3">
        <v>92489000</v>
      </c>
      <c r="G15" s="3">
        <v>62778000</v>
      </c>
      <c r="H15" s="3">
        <v>29574000</v>
      </c>
      <c r="I15" s="3">
        <v>5698000</v>
      </c>
      <c r="J15" s="3">
        <v>190539000</v>
      </c>
      <c r="K15" s="3">
        <v>0</v>
      </c>
      <c r="L15" s="3">
        <v>0</v>
      </c>
      <c r="M15" s="3">
        <v>0</v>
      </c>
      <c r="N15" s="3">
        <v>0</v>
      </c>
      <c r="O15" s="3">
        <v>0</v>
      </c>
      <c r="P15" s="26" t="s">
        <v>51</v>
      </c>
    </row>
    <row r="16" spans="1:16" ht="15">
      <c r="A16" s="4"/>
      <c r="B16" s="55"/>
      <c r="C16" s="53" t="s">
        <v>759</v>
      </c>
      <c r="D16" s="53"/>
      <c r="E16" s="26" t="s">
        <v>87</v>
      </c>
      <c r="F16" s="3">
        <v>6657000</v>
      </c>
      <c r="G16" s="3">
        <v>23067000</v>
      </c>
      <c r="H16" s="3">
        <v>61149000</v>
      </c>
      <c r="I16" s="3">
        <v>83000</v>
      </c>
      <c r="J16" s="3">
        <v>90956000</v>
      </c>
      <c r="K16" s="3">
        <v>0</v>
      </c>
      <c r="L16" s="3">
        <v>0</v>
      </c>
      <c r="M16" s="3">
        <v>0</v>
      </c>
      <c r="N16" s="3">
        <v>0</v>
      </c>
      <c r="O16" s="3">
        <v>0</v>
      </c>
      <c r="P16" s="26" t="s">
        <v>87</v>
      </c>
    </row>
    <row r="17" spans="1:16" ht="15">
      <c r="A17" s="4"/>
      <c r="B17" s="55"/>
      <c r="C17" s="53" t="s">
        <v>758</v>
      </c>
      <c r="D17" s="53"/>
      <c r="E17" s="26" t="s">
        <v>109</v>
      </c>
      <c r="F17" s="3">
        <v>30193000</v>
      </c>
      <c r="G17" s="3">
        <v>25357000</v>
      </c>
      <c r="H17" s="3">
        <v>1929000</v>
      </c>
      <c r="I17" s="3">
        <v>153000</v>
      </c>
      <c r="J17" s="3">
        <v>57632000</v>
      </c>
      <c r="K17" s="3">
        <v>0</v>
      </c>
      <c r="L17" s="3">
        <v>0</v>
      </c>
      <c r="M17" s="3">
        <v>0</v>
      </c>
      <c r="N17" s="3">
        <v>0</v>
      </c>
      <c r="O17" s="3">
        <v>0</v>
      </c>
      <c r="P17" s="26" t="s">
        <v>109</v>
      </c>
    </row>
    <row r="18" spans="1:16" ht="15">
      <c r="A18" s="4"/>
      <c r="B18" s="55"/>
      <c r="C18" s="53" t="s">
        <v>1585</v>
      </c>
      <c r="D18" s="53"/>
      <c r="E18" s="26" t="s">
        <v>123</v>
      </c>
      <c r="F18" s="3">
        <v>2824000</v>
      </c>
      <c r="G18" s="3">
        <v>1502000</v>
      </c>
      <c r="H18" s="3">
        <v>542000</v>
      </c>
      <c r="I18" s="3">
        <v>0</v>
      </c>
      <c r="J18" s="3">
        <v>4868000</v>
      </c>
      <c r="K18" s="3">
        <v>0</v>
      </c>
      <c r="L18" s="3">
        <v>0</v>
      </c>
      <c r="M18" s="3">
        <v>0</v>
      </c>
      <c r="N18" s="3">
        <v>0</v>
      </c>
      <c r="O18" s="3">
        <v>0</v>
      </c>
      <c r="P18" s="26" t="s">
        <v>123</v>
      </c>
    </row>
    <row r="19" spans="1:16" ht="15">
      <c r="A19" s="4"/>
      <c r="B19" s="55"/>
      <c r="C19" s="53" t="s">
        <v>1761</v>
      </c>
      <c r="D19" s="53"/>
      <c r="E19" s="26" t="s">
        <v>137</v>
      </c>
      <c r="F19" s="3">
        <v>132163000</v>
      </c>
      <c r="G19" s="3">
        <v>112704000</v>
      </c>
      <c r="H19" s="3">
        <v>93194000</v>
      </c>
      <c r="I19" s="3">
        <v>5934000</v>
      </c>
      <c r="J19" s="3">
        <v>343995000</v>
      </c>
      <c r="K19" s="3">
        <v>0</v>
      </c>
      <c r="L19" s="3">
        <v>0</v>
      </c>
      <c r="M19" s="3">
        <v>0</v>
      </c>
      <c r="N19" s="3">
        <v>0</v>
      </c>
      <c r="O19" s="3">
        <v>0</v>
      </c>
      <c r="P19" s="26" t="s">
        <v>137</v>
      </c>
    </row>
    <row r="20" spans="1:16" ht="15">
      <c r="A20" s="4"/>
      <c r="B20" s="55"/>
      <c r="C20" s="53" t="s">
        <v>885</v>
      </c>
      <c r="D20" s="53"/>
      <c r="E20" s="26" t="s">
        <v>143</v>
      </c>
      <c r="F20" s="3">
        <v>103435000</v>
      </c>
      <c r="G20" s="3">
        <v>32259000</v>
      </c>
      <c r="H20" s="3">
        <v>10532000</v>
      </c>
      <c r="I20" s="3">
        <v>70000</v>
      </c>
      <c r="J20" s="3">
        <v>146296000</v>
      </c>
      <c r="K20" s="3">
        <v>0</v>
      </c>
      <c r="L20" s="3">
        <v>0</v>
      </c>
      <c r="M20" s="3">
        <v>0</v>
      </c>
      <c r="N20" s="3">
        <v>0</v>
      </c>
      <c r="O20" s="3">
        <v>0</v>
      </c>
      <c r="P20" s="26" t="s">
        <v>143</v>
      </c>
    </row>
    <row r="21" spans="1:16" ht="15">
      <c r="A21" s="4"/>
      <c r="B21" s="55"/>
      <c r="C21" s="53" t="s">
        <v>1643</v>
      </c>
      <c r="D21" s="54"/>
      <c r="E21" s="26" t="s">
        <v>348</v>
      </c>
      <c r="F21" s="3">
        <v>235598000</v>
      </c>
      <c r="G21" s="3">
        <v>144963000</v>
      </c>
      <c r="H21" s="3">
        <v>103726000</v>
      </c>
      <c r="I21" s="3">
        <v>6004000</v>
      </c>
      <c r="J21" s="3">
        <v>490291000</v>
      </c>
      <c r="K21" s="3">
        <v>0</v>
      </c>
      <c r="L21" s="3">
        <v>0</v>
      </c>
      <c r="M21" s="3">
        <v>0</v>
      </c>
      <c r="N21" s="3">
        <v>0</v>
      </c>
      <c r="O21" s="3">
        <v>0</v>
      </c>
      <c r="P21" s="26" t="s">
        <v>348</v>
      </c>
    </row>
    <row r="22" spans="1:16" ht="15">
      <c r="A22" s="4"/>
      <c r="B22" s="53"/>
      <c r="C22" s="54" t="s">
        <v>1367</v>
      </c>
      <c r="D22" s="71"/>
      <c r="E22" s="26" t="s">
        <v>349</v>
      </c>
      <c r="F22" s="3">
        <v>16951000</v>
      </c>
      <c r="G22" s="3">
        <v>30412000</v>
      </c>
      <c r="H22" s="3">
        <v>11565000</v>
      </c>
      <c r="I22" s="3">
        <v>0</v>
      </c>
      <c r="J22" s="3">
        <v>58928000</v>
      </c>
      <c r="K22" s="3">
        <v>0</v>
      </c>
      <c r="L22" s="3">
        <v>0</v>
      </c>
      <c r="M22" s="3">
        <v>0</v>
      </c>
      <c r="N22" s="3">
        <v>0</v>
      </c>
      <c r="O22" s="3">
        <v>0</v>
      </c>
      <c r="P22" s="26" t="s">
        <v>349</v>
      </c>
    </row>
    <row r="23" spans="1:16" ht="15">
      <c r="A23" s="4"/>
      <c r="B23" s="54" t="s">
        <v>1642</v>
      </c>
      <c r="C23" s="60"/>
      <c r="D23" s="54"/>
      <c r="E23" s="28" t="s">
        <v>377</v>
      </c>
      <c r="F23" s="23">
        <v>118046000</v>
      </c>
      <c r="G23" s="23">
        <v>52603000</v>
      </c>
      <c r="H23" s="23">
        <v>6908000</v>
      </c>
      <c r="I23" s="23">
        <v>267000</v>
      </c>
      <c r="J23" s="23">
        <v>177824000</v>
      </c>
      <c r="K23" s="23">
        <v>0</v>
      </c>
      <c r="L23" s="23">
        <v>0</v>
      </c>
      <c r="M23" s="23">
        <v>0</v>
      </c>
      <c r="N23" s="23">
        <v>0</v>
      </c>
      <c r="O23" s="23">
        <v>0</v>
      </c>
      <c r="P23" s="28" t="s">
        <v>377</v>
      </c>
    </row>
  </sheetData>
  <mergeCells count="16">
    <mergeCell ref="B23:D23"/>
    <mergeCell ref="K12:O12"/>
    <mergeCell ref="B15:B22"/>
    <mergeCell ref="C15:D15"/>
    <mergeCell ref="C16:D16"/>
    <mergeCell ref="C17:D17"/>
    <mergeCell ref="C18:D18"/>
    <mergeCell ref="C19:D19"/>
    <mergeCell ref="C20:D20"/>
    <mergeCell ref="C21:D21"/>
    <mergeCell ref="C22:D22"/>
    <mergeCell ref="A1:C1"/>
    <mergeCell ref="A2:C2"/>
    <mergeCell ref="D4:E4"/>
    <mergeCell ref="B10:H10"/>
    <mergeCell ref="F12:J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'@lists'!$A$95:$B$95</xm:f>
          </x14:formula1>
          <xm:sqref>C8</xm:sqref>
        </x14:dataValidation>
      </x14:dataValidations>
    </ext>
  </extLst>
</worksheet>
</file>

<file path=xl/worksheets/sheet95.xml><?xml version="1.0" encoding="utf-8"?>
<worksheet xmlns="http://schemas.openxmlformats.org/spreadsheetml/2006/main" xmlns:r="http://schemas.openxmlformats.org/officeDocument/2006/relationships">
  <sheetPr>
    <outlinePr summaryBelow="0" summaryRight="0"/>
  </sheetPr>
  <dimension ref="A1:AG24"/>
  <sheetViews>
    <sheetView workbookViewId="0"/>
  </sheetViews>
  <sheetFormatPr defaultColWidth="11.44140625" defaultRowHeight="13.2"/>
  <cols>
    <col min="1" max="1" width="3.44140625" customWidth="1"/>
    <col min="2" max="2" width="10" customWidth="1"/>
    <col min="3" max="3" width="63.6640625" customWidth="1"/>
    <col min="4" max="4" width="8.33203125" customWidth="1"/>
    <col min="5" max="32" width="13.5546875" customWidth="1"/>
    <col min="33" max="33" width="8.33203125" customWidth="1"/>
  </cols>
  <sheetData>
    <row r="1" spans="1:33" ht="15">
      <c r="A1" s="47" t="s">
        <v>862</v>
      </c>
      <c r="B1" s="48"/>
      <c r="C1" s="48"/>
      <c r="D1" s="4"/>
      <c r="E1" s="4"/>
      <c r="F1" s="4"/>
      <c r="G1" s="4"/>
      <c r="H1" s="4"/>
      <c r="I1" s="4"/>
      <c r="J1" s="4"/>
      <c r="K1" s="4"/>
      <c r="L1" s="4"/>
      <c r="M1" s="4"/>
      <c r="N1" s="4"/>
      <c r="O1" s="4"/>
      <c r="P1" s="4"/>
      <c r="Q1" s="4"/>
      <c r="R1" s="4"/>
      <c r="S1" s="4"/>
      <c r="T1" s="4"/>
      <c r="U1" s="4"/>
      <c r="V1" s="4"/>
      <c r="W1" s="4"/>
      <c r="X1" s="4"/>
      <c r="Y1" s="4"/>
      <c r="Z1" s="4"/>
      <c r="AA1" s="4"/>
      <c r="AB1" s="4"/>
      <c r="AC1" s="4"/>
      <c r="AD1" s="4"/>
      <c r="AE1" s="4"/>
      <c r="AF1" s="4"/>
      <c r="AG1" s="4"/>
    </row>
    <row r="2" spans="1:33" ht="15">
      <c r="A2" s="47" t="s">
        <v>1043</v>
      </c>
      <c r="B2" s="48"/>
      <c r="C2" s="48"/>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spans="1:33" ht="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row>
    <row r="4" spans="1:33" ht="15">
      <c r="A4" s="14"/>
      <c r="B4" s="18" t="s">
        <v>842</v>
      </c>
      <c r="C4" s="24" t="s">
        <v>69</v>
      </c>
      <c r="D4" s="49" t="str">
        <f>IF(C4&lt;&gt;"",VLOOKUP(C4,'@Entities'!A2:B71,2,0),"")</f>
        <v>בנק הפועלים בע"מ</v>
      </c>
      <c r="E4" s="50"/>
      <c r="F4" s="4"/>
      <c r="G4" s="4"/>
      <c r="H4" s="4"/>
      <c r="I4" s="4"/>
      <c r="J4" s="4"/>
      <c r="K4" s="4"/>
      <c r="L4" s="4"/>
      <c r="M4" s="4"/>
      <c r="N4" s="4"/>
      <c r="O4" s="4"/>
      <c r="P4" s="4"/>
      <c r="Q4" s="4"/>
      <c r="R4" s="4"/>
      <c r="S4" s="4"/>
      <c r="T4" s="4"/>
      <c r="U4" s="4"/>
      <c r="V4" s="4"/>
      <c r="W4" s="4"/>
      <c r="X4" s="4"/>
      <c r="Y4" s="4"/>
      <c r="Z4" s="4"/>
      <c r="AA4" s="4"/>
      <c r="AB4" s="4"/>
      <c r="AC4" s="4"/>
      <c r="AD4" s="4"/>
      <c r="AE4" s="4"/>
      <c r="AF4" s="4"/>
      <c r="AG4" s="4"/>
    </row>
    <row r="5" spans="1:33" ht="15">
      <c r="A5" s="11"/>
      <c r="B5" s="11" t="s">
        <v>2104</v>
      </c>
      <c r="C5" s="9">
        <v>43465</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spans="1:33" ht="15">
      <c r="A6" s="11"/>
      <c r="B6" s="20" t="str">
        <f>"סוג מטבע"&amp;IF(C6="ILS","אלפי ש""""ח","")</f>
        <v>סוג מטבעאלפי ש""ח</v>
      </c>
      <c r="C6" s="25" t="s">
        <v>556</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15">
      <c r="A7" s="15"/>
      <c r="B7" s="15"/>
      <c r="C7" s="10"/>
      <c r="D7" s="4"/>
      <c r="E7" s="4"/>
      <c r="F7" s="4"/>
      <c r="G7" s="4"/>
      <c r="H7" s="4"/>
      <c r="I7" s="4"/>
      <c r="J7" s="4"/>
      <c r="K7" s="4"/>
      <c r="L7" s="4"/>
      <c r="M7" s="4"/>
      <c r="N7" s="4"/>
      <c r="O7" s="4"/>
      <c r="P7" s="4"/>
      <c r="Q7" s="4"/>
      <c r="R7" s="4"/>
      <c r="S7" s="4"/>
      <c r="T7" s="4"/>
      <c r="U7" s="4"/>
      <c r="V7" s="4"/>
      <c r="W7" s="4"/>
      <c r="X7" s="4"/>
      <c r="Y7" s="4"/>
      <c r="Z7" s="4"/>
      <c r="AA7" s="4"/>
      <c r="AB7" s="4"/>
      <c r="AC7" s="4"/>
      <c r="AD7" s="4"/>
      <c r="AE7" s="4"/>
      <c r="AF7" s="4"/>
      <c r="AG7" s="4"/>
    </row>
    <row r="8" spans="1:33" ht="15">
      <c r="A8" s="16"/>
      <c r="B8" s="16" t="s">
        <v>1497</v>
      </c>
      <c r="C8" s="22" t="str">
        <f>B11</f>
        <v>630-101</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row>
    <row r="9" spans="1:33" ht="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row>
    <row r="10" spans="1:33" ht="15">
      <c r="A10" s="4"/>
      <c r="B10" s="80" t="s">
        <v>150</v>
      </c>
      <c r="C10" s="48"/>
      <c r="D10" s="48"/>
      <c r="E10" s="48"/>
      <c r="F10" s="48"/>
      <c r="G10" s="48"/>
      <c r="H10" s="48"/>
      <c r="I10" s="4"/>
      <c r="J10" s="4"/>
      <c r="K10" s="4"/>
      <c r="L10" s="4"/>
      <c r="M10" s="4"/>
      <c r="N10" s="4"/>
      <c r="O10" s="4"/>
      <c r="P10" s="4"/>
      <c r="Q10" s="4"/>
      <c r="R10" s="4"/>
      <c r="S10" s="4"/>
      <c r="T10" s="4"/>
      <c r="U10" s="4"/>
      <c r="V10" s="4"/>
      <c r="W10" s="4"/>
      <c r="X10" s="4"/>
      <c r="Y10" s="4"/>
      <c r="Z10" s="4"/>
      <c r="AA10" s="4"/>
      <c r="AB10" s="4"/>
      <c r="AC10" s="4"/>
      <c r="AD10" s="4"/>
      <c r="AE10" s="4"/>
      <c r="AF10" s="4"/>
      <c r="AG10" s="4"/>
    </row>
    <row r="11" spans="1:33" ht="15">
      <c r="A11" s="4"/>
      <c r="B11" s="1" t="s">
        <v>149</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row>
    <row r="12" spans="1:33" ht="15">
      <c r="A12" s="4"/>
      <c r="B12" s="4"/>
      <c r="C12" s="4"/>
      <c r="D12" s="48"/>
      <c r="E12" s="58" t="s">
        <v>2127</v>
      </c>
      <c r="F12" s="59"/>
      <c r="G12" s="59"/>
      <c r="H12" s="59"/>
      <c r="I12" s="59"/>
      <c r="J12" s="59"/>
      <c r="K12" s="59"/>
      <c r="L12" s="59"/>
      <c r="M12" s="59"/>
      <c r="N12" s="59"/>
      <c r="O12" s="59"/>
      <c r="P12" s="59"/>
      <c r="Q12" s="59"/>
      <c r="R12" s="58"/>
      <c r="S12" s="58" t="s">
        <v>2098</v>
      </c>
      <c r="T12" s="59"/>
      <c r="U12" s="59"/>
      <c r="V12" s="59"/>
      <c r="W12" s="59"/>
      <c r="X12" s="59"/>
      <c r="Y12" s="59"/>
      <c r="Z12" s="59"/>
      <c r="AA12" s="59"/>
      <c r="AB12" s="59"/>
      <c r="AC12" s="59"/>
      <c r="AD12" s="59"/>
      <c r="AE12" s="59"/>
      <c r="AF12" s="58"/>
      <c r="AG12" s="4"/>
    </row>
    <row r="13" spans="1:33" ht="32.1" customHeight="1">
      <c r="A13" s="4"/>
      <c r="B13" s="4"/>
      <c r="C13" s="4"/>
      <c r="D13" s="48"/>
      <c r="E13" s="58" t="s">
        <v>1216</v>
      </c>
      <c r="F13" s="59"/>
      <c r="G13" s="58"/>
      <c r="H13" s="58" t="s">
        <v>1215</v>
      </c>
      <c r="I13" s="59"/>
      <c r="J13" s="58"/>
      <c r="K13" s="58" t="s">
        <v>1732</v>
      </c>
      <c r="L13" s="58" t="s">
        <v>1731</v>
      </c>
      <c r="M13" s="58" t="s">
        <v>1689</v>
      </c>
      <c r="N13" s="58" t="s">
        <v>1180</v>
      </c>
      <c r="O13" s="58" t="s">
        <v>1209</v>
      </c>
      <c r="P13" s="58"/>
      <c r="Q13" s="58" t="s">
        <v>1213</v>
      </c>
      <c r="R13" s="58"/>
      <c r="S13" s="58" t="s">
        <v>1216</v>
      </c>
      <c r="T13" s="59"/>
      <c r="U13" s="58"/>
      <c r="V13" s="58" t="s">
        <v>1215</v>
      </c>
      <c r="W13" s="59"/>
      <c r="X13" s="58"/>
      <c r="Y13" s="58" t="s">
        <v>348</v>
      </c>
      <c r="Z13" s="58" t="s">
        <v>1731</v>
      </c>
      <c r="AA13" s="58" t="s">
        <v>1689</v>
      </c>
      <c r="AB13" s="58" t="s">
        <v>1180</v>
      </c>
      <c r="AC13" s="58" t="s">
        <v>1209</v>
      </c>
      <c r="AD13" s="58"/>
      <c r="AE13" s="58" t="s">
        <v>1213</v>
      </c>
      <c r="AF13" s="58"/>
      <c r="AG13" s="4"/>
    </row>
    <row r="14" spans="1:33" ht="48" customHeight="1">
      <c r="A14" s="4"/>
      <c r="B14" s="4"/>
      <c r="C14" s="4"/>
      <c r="D14" s="48"/>
      <c r="E14" s="31" t="s">
        <v>1324</v>
      </c>
      <c r="F14" s="31" t="s">
        <v>1316</v>
      </c>
      <c r="G14" s="31" t="s">
        <v>1315</v>
      </c>
      <c r="H14" s="31" t="s">
        <v>1332</v>
      </c>
      <c r="I14" s="31" t="s">
        <v>1575</v>
      </c>
      <c r="J14" s="31" t="s">
        <v>1214</v>
      </c>
      <c r="K14" s="58"/>
      <c r="L14" s="58"/>
      <c r="M14" s="58"/>
      <c r="N14" s="58"/>
      <c r="O14" s="31" t="s">
        <v>1712</v>
      </c>
      <c r="P14" s="31" t="s">
        <v>1424</v>
      </c>
      <c r="Q14" s="31" t="s">
        <v>1336</v>
      </c>
      <c r="R14" s="31" t="s">
        <v>1335</v>
      </c>
      <c r="S14" s="31" t="s">
        <v>1324</v>
      </c>
      <c r="T14" s="31" t="s">
        <v>1316</v>
      </c>
      <c r="U14" s="31" t="s">
        <v>1315</v>
      </c>
      <c r="V14" s="31" t="s">
        <v>1332</v>
      </c>
      <c r="W14" s="31" t="s">
        <v>1575</v>
      </c>
      <c r="X14" s="31" t="s">
        <v>1214</v>
      </c>
      <c r="Y14" s="58"/>
      <c r="Z14" s="58"/>
      <c r="AA14" s="58"/>
      <c r="AB14" s="58"/>
      <c r="AC14" s="31" t="s">
        <v>1712</v>
      </c>
      <c r="AD14" s="31" t="s">
        <v>1424</v>
      </c>
      <c r="AE14" s="31" t="s">
        <v>1336</v>
      </c>
      <c r="AF14" s="31" t="s">
        <v>1335</v>
      </c>
      <c r="AG14" s="4"/>
    </row>
    <row r="15" spans="1:33" ht="15">
      <c r="A15" s="4"/>
      <c r="B15" s="4"/>
      <c r="C15" s="31" t="s">
        <v>690</v>
      </c>
      <c r="D15" s="35"/>
      <c r="E15" s="35" t="s">
        <v>51</v>
      </c>
      <c r="F15" s="35" t="s">
        <v>87</v>
      </c>
      <c r="G15" s="35" t="s">
        <v>109</v>
      </c>
      <c r="H15" s="35" t="s">
        <v>123</v>
      </c>
      <c r="I15" s="35" t="s">
        <v>137</v>
      </c>
      <c r="J15" s="35" t="s">
        <v>143</v>
      </c>
      <c r="K15" s="35" t="s">
        <v>348</v>
      </c>
      <c r="L15" s="35" t="s">
        <v>349</v>
      </c>
      <c r="M15" s="35" t="s">
        <v>377</v>
      </c>
      <c r="N15" s="35" t="s">
        <v>58</v>
      </c>
      <c r="O15" s="35" t="s">
        <v>64</v>
      </c>
      <c r="P15" s="35" t="s">
        <v>68</v>
      </c>
      <c r="Q15" s="35" t="s">
        <v>75</v>
      </c>
      <c r="R15" s="35" t="s">
        <v>78</v>
      </c>
      <c r="S15" s="35" t="s">
        <v>51</v>
      </c>
      <c r="T15" s="35" t="s">
        <v>87</v>
      </c>
      <c r="U15" s="35" t="s">
        <v>109</v>
      </c>
      <c r="V15" s="35" t="s">
        <v>123</v>
      </c>
      <c r="W15" s="35" t="s">
        <v>137</v>
      </c>
      <c r="X15" s="35" t="s">
        <v>143</v>
      </c>
      <c r="Y15" s="35" t="s">
        <v>348</v>
      </c>
      <c r="Z15" s="35" t="s">
        <v>349</v>
      </c>
      <c r="AA15" s="35" t="s">
        <v>377</v>
      </c>
      <c r="AB15" s="35" t="s">
        <v>58</v>
      </c>
      <c r="AC15" s="35" t="s">
        <v>64</v>
      </c>
      <c r="AD15" s="35" t="s">
        <v>68</v>
      </c>
      <c r="AE15" s="35" t="s">
        <v>75</v>
      </c>
      <c r="AF15" s="35" t="s">
        <v>78</v>
      </c>
      <c r="AG15" s="35"/>
    </row>
    <row r="16" spans="1:33" ht="15">
      <c r="A16" s="4"/>
      <c r="B16" s="4"/>
      <c r="C16" s="31" t="s">
        <v>481</v>
      </c>
      <c r="D16" s="35" t="s">
        <v>504</v>
      </c>
      <c r="E16" s="3">
        <v>0</v>
      </c>
      <c r="F16" s="3">
        <v>591000</v>
      </c>
      <c r="G16" s="3">
        <v>313000</v>
      </c>
      <c r="H16" s="3">
        <v>2069000</v>
      </c>
      <c r="I16" s="3">
        <v>0</v>
      </c>
      <c r="J16" s="3">
        <v>2069000</v>
      </c>
      <c r="K16" s="38"/>
      <c r="L16" s="3">
        <v>2973000</v>
      </c>
      <c r="M16" s="3">
        <v>1000</v>
      </c>
      <c r="N16" s="3">
        <v>0</v>
      </c>
      <c r="O16" s="3">
        <v>1774000</v>
      </c>
      <c r="P16" s="3">
        <v>0</v>
      </c>
      <c r="Q16" s="3">
        <v>219000</v>
      </c>
      <c r="R16" s="3">
        <v>685000</v>
      </c>
      <c r="S16" s="3">
        <v>0</v>
      </c>
      <c r="T16" s="3">
        <v>575000</v>
      </c>
      <c r="U16" s="3">
        <v>41000</v>
      </c>
      <c r="V16" s="3">
        <v>3617000</v>
      </c>
      <c r="W16" s="3">
        <v>0</v>
      </c>
      <c r="X16" s="3">
        <v>3617000</v>
      </c>
      <c r="Y16" s="38"/>
      <c r="Z16" s="3">
        <v>4233000</v>
      </c>
      <c r="AA16" s="3">
        <v>0</v>
      </c>
      <c r="AB16" s="3">
        <v>0</v>
      </c>
      <c r="AC16" s="3">
        <v>3897000</v>
      </c>
      <c r="AD16" s="3">
        <v>0</v>
      </c>
      <c r="AE16" s="3">
        <v>129000</v>
      </c>
      <c r="AF16" s="3">
        <v>487000</v>
      </c>
      <c r="AG16" s="35" t="s">
        <v>504</v>
      </c>
    </row>
    <row r="17" spans="1:33" ht="15">
      <c r="A17" s="4"/>
      <c r="B17" s="4"/>
      <c r="C17" s="31" t="s">
        <v>525</v>
      </c>
      <c r="D17" s="35" t="s">
        <v>505</v>
      </c>
      <c r="E17" s="3">
        <v>15000</v>
      </c>
      <c r="F17" s="3">
        <v>1677000</v>
      </c>
      <c r="G17" s="3">
        <v>204000</v>
      </c>
      <c r="H17" s="3">
        <v>0</v>
      </c>
      <c r="I17" s="3">
        <v>0</v>
      </c>
      <c r="J17" s="3">
        <v>0</v>
      </c>
      <c r="K17" s="38"/>
      <c r="L17" s="3">
        <v>1896000</v>
      </c>
      <c r="M17" s="3">
        <v>5000</v>
      </c>
      <c r="N17" s="3">
        <v>5000</v>
      </c>
      <c r="O17" s="3">
        <v>2205000</v>
      </c>
      <c r="P17" s="3">
        <v>0</v>
      </c>
      <c r="Q17" s="3">
        <v>109000</v>
      </c>
      <c r="R17" s="3">
        <v>1787000</v>
      </c>
      <c r="S17" s="3">
        <v>49000</v>
      </c>
      <c r="T17" s="3">
        <v>1691000</v>
      </c>
      <c r="U17" s="3">
        <v>305000</v>
      </c>
      <c r="V17" s="3">
        <v>0</v>
      </c>
      <c r="W17" s="3">
        <v>0</v>
      </c>
      <c r="X17" s="3">
        <v>0</v>
      </c>
      <c r="Y17" s="38"/>
      <c r="Z17" s="3">
        <v>2045000</v>
      </c>
      <c r="AA17" s="3">
        <v>7000</v>
      </c>
      <c r="AB17" s="3">
        <v>5000</v>
      </c>
      <c r="AC17" s="3">
        <v>4062000</v>
      </c>
      <c r="AD17" s="3">
        <v>0</v>
      </c>
      <c r="AE17" s="3">
        <v>311000</v>
      </c>
      <c r="AF17" s="3">
        <v>1734000</v>
      </c>
      <c r="AG17" s="35" t="s">
        <v>505</v>
      </c>
    </row>
    <row r="18" spans="1:33" ht="15">
      <c r="A18" s="4"/>
      <c r="B18" s="4"/>
      <c r="C18" s="31" t="s">
        <v>530</v>
      </c>
      <c r="D18" s="35" t="s">
        <v>506</v>
      </c>
      <c r="E18" s="3">
        <v>49000</v>
      </c>
      <c r="F18" s="3">
        <v>3923000</v>
      </c>
      <c r="G18" s="3">
        <v>3196000</v>
      </c>
      <c r="H18" s="3">
        <v>105000</v>
      </c>
      <c r="I18" s="3">
        <v>0</v>
      </c>
      <c r="J18" s="3">
        <v>105000</v>
      </c>
      <c r="K18" s="38"/>
      <c r="L18" s="3">
        <v>7273000</v>
      </c>
      <c r="M18" s="3">
        <v>3000</v>
      </c>
      <c r="N18" s="3">
        <v>0</v>
      </c>
      <c r="O18" s="3">
        <v>4358000</v>
      </c>
      <c r="P18" s="3">
        <v>0</v>
      </c>
      <c r="Q18" s="3">
        <v>1543000</v>
      </c>
      <c r="R18" s="3">
        <v>5625000</v>
      </c>
      <c r="S18" s="3">
        <v>80000</v>
      </c>
      <c r="T18" s="3">
        <v>4568000</v>
      </c>
      <c r="U18" s="3">
        <v>3269000</v>
      </c>
      <c r="V18" s="3">
        <v>45000</v>
      </c>
      <c r="W18" s="3">
        <v>1000</v>
      </c>
      <c r="X18" s="3">
        <v>44000</v>
      </c>
      <c r="Y18" s="38"/>
      <c r="Z18" s="3">
        <v>7961000</v>
      </c>
      <c r="AA18" s="3">
        <v>0</v>
      </c>
      <c r="AB18" s="3">
        <v>0</v>
      </c>
      <c r="AC18" s="3">
        <v>3679000</v>
      </c>
      <c r="AD18" s="3">
        <v>0</v>
      </c>
      <c r="AE18" s="3">
        <v>1621000</v>
      </c>
      <c r="AF18" s="3">
        <v>6296000</v>
      </c>
      <c r="AG18" s="35" t="s">
        <v>506</v>
      </c>
    </row>
    <row r="19" spans="1:33" ht="15">
      <c r="A19" s="4"/>
      <c r="B19" s="4"/>
      <c r="C19" s="31" t="s">
        <v>499</v>
      </c>
      <c r="D19" s="35" t="s">
        <v>507</v>
      </c>
      <c r="E19" s="3">
        <v>103000</v>
      </c>
      <c r="F19" s="3">
        <v>86000</v>
      </c>
      <c r="G19" s="3">
        <v>606000</v>
      </c>
      <c r="H19" s="3">
        <v>0</v>
      </c>
      <c r="I19" s="3">
        <v>0</v>
      </c>
      <c r="J19" s="3">
        <v>0</v>
      </c>
      <c r="K19" s="38"/>
      <c r="L19" s="3">
        <v>795000</v>
      </c>
      <c r="M19" s="3">
        <v>0</v>
      </c>
      <c r="N19" s="3">
        <v>0</v>
      </c>
      <c r="O19" s="3">
        <v>1894000</v>
      </c>
      <c r="P19" s="3">
        <v>0</v>
      </c>
      <c r="Q19" s="3">
        <v>188000</v>
      </c>
      <c r="R19" s="3">
        <v>607000</v>
      </c>
      <c r="S19" s="3">
        <v>131000</v>
      </c>
      <c r="T19" s="3">
        <v>493000</v>
      </c>
      <c r="U19" s="3">
        <v>396000</v>
      </c>
      <c r="V19" s="3">
        <v>0</v>
      </c>
      <c r="W19" s="3">
        <v>0</v>
      </c>
      <c r="X19" s="3">
        <v>0</v>
      </c>
      <c r="Y19" s="38"/>
      <c r="Z19" s="3">
        <v>1020000</v>
      </c>
      <c r="AA19" s="3">
        <v>0</v>
      </c>
      <c r="AB19" s="3">
        <v>0</v>
      </c>
      <c r="AC19" s="3">
        <v>4155000</v>
      </c>
      <c r="AD19" s="3">
        <v>0</v>
      </c>
      <c r="AE19" s="3">
        <v>493000</v>
      </c>
      <c r="AF19" s="3">
        <v>527000</v>
      </c>
      <c r="AG19" s="35" t="s">
        <v>507</v>
      </c>
    </row>
    <row r="20" spans="1:33" ht="15">
      <c r="A20" s="4"/>
      <c r="B20" s="4"/>
      <c r="C20" s="31" t="s">
        <v>688</v>
      </c>
      <c r="D20" s="35" t="s">
        <v>508</v>
      </c>
      <c r="E20" s="3">
        <v>9292000</v>
      </c>
      <c r="F20" s="3">
        <v>1685000</v>
      </c>
      <c r="G20" s="3">
        <v>2761000</v>
      </c>
      <c r="H20" s="3">
        <v>23519000</v>
      </c>
      <c r="I20" s="3">
        <v>15812000</v>
      </c>
      <c r="J20" s="3">
        <v>7707000</v>
      </c>
      <c r="K20" s="38"/>
      <c r="L20" s="3">
        <v>21445000</v>
      </c>
      <c r="M20" s="3">
        <v>549000</v>
      </c>
      <c r="N20" s="3">
        <v>262000</v>
      </c>
      <c r="O20" s="3">
        <v>7177000</v>
      </c>
      <c r="P20" s="3">
        <v>300000</v>
      </c>
      <c r="Q20" s="3">
        <v>909000</v>
      </c>
      <c r="R20" s="3">
        <v>12829000</v>
      </c>
      <c r="S20" s="3">
        <v>11107000</v>
      </c>
      <c r="T20" s="3">
        <v>2500000</v>
      </c>
      <c r="U20" s="3">
        <v>2102000</v>
      </c>
      <c r="V20" s="3">
        <v>26541000</v>
      </c>
      <c r="W20" s="3">
        <v>11562000</v>
      </c>
      <c r="X20" s="3">
        <v>14979000</v>
      </c>
      <c r="Y20" s="38"/>
      <c r="Z20" s="3">
        <v>30688000</v>
      </c>
      <c r="AA20" s="3">
        <v>254000</v>
      </c>
      <c r="AB20" s="3">
        <v>123000</v>
      </c>
      <c r="AC20" s="3">
        <v>7610000</v>
      </c>
      <c r="AD20" s="3">
        <v>188000</v>
      </c>
      <c r="AE20" s="3">
        <v>1630000</v>
      </c>
      <c r="AF20" s="3">
        <v>14079000</v>
      </c>
      <c r="AG20" s="35" t="s">
        <v>508</v>
      </c>
    </row>
    <row r="21" spans="1:33" ht="15">
      <c r="A21" s="4"/>
      <c r="B21" s="4"/>
      <c r="C21" s="17" t="s">
        <v>1360</v>
      </c>
      <c r="D21" s="35" t="s">
        <v>95</v>
      </c>
      <c r="E21" s="3">
        <v>968000</v>
      </c>
      <c r="F21" s="3">
        <v>4655000</v>
      </c>
      <c r="G21" s="3">
        <v>7374000</v>
      </c>
      <c r="H21" s="3">
        <v>585000</v>
      </c>
      <c r="I21" s="3">
        <v>15000</v>
      </c>
      <c r="J21" s="3">
        <v>570000</v>
      </c>
      <c r="K21" s="3">
        <v>13567000</v>
      </c>
      <c r="L21" s="3">
        <v>13567000</v>
      </c>
      <c r="M21" s="3">
        <v>242000</v>
      </c>
      <c r="N21" s="3">
        <v>112000</v>
      </c>
      <c r="O21" s="3">
        <v>2921000</v>
      </c>
      <c r="P21" s="3">
        <v>0</v>
      </c>
      <c r="Q21" s="3">
        <v>3334000</v>
      </c>
      <c r="R21" s="3">
        <v>9663000</v>
      </c>
      <c r="S21" s="3">
        <v>1223000</v>
      </c>
      <c r="T21" s="3">
        <v>5085000</v>
      </c>
      <c r="U21" s="3">
        <v>5566000</v>
      </c>
      <c r="V21" s="3">
        <v>1122000</v>
      </c>
      <c r="W21" s="3">
        <v>617000</v>
      </c>
      <c r="X21" s="3">
        <v>505000</v>
      </c>
      <c r="Y21" s="3">
        <v>12379000</v>
      </c>
      <c r="Z21" s="3">
        <v>12379000</v>
      </c>
      <c r="AA21" s="3">
        <v>105000</v>
      </c>
      <c r="AB21" s="3">
        <v>88000</v>
      </c>
      <c r="AC21" s="3">
        <v>2342000</v>
      </c>
      <c r="AD21" s="3">
        <v>0</v>
      </c>
      <c r="AE21" s="3">
        <v>4435000</v>
      </c>
      <c r="AF21" s="3">
        <v>7439000</v>
      </c>
      <c r="AG21" s="35" t="s">
        <v>95</v>
      </c>
    </row>
    <row r="22" spans="1:33" ht="15">
      <c r="A22" s="4"/>
      <c r="B22" s="4"/>
      <c r="C22" s="17" t="s">
        <v>1793</v>
      </c>
      <c r="D22" s="35" t="s">
        <v>97</v>
      </c>
      <c r="E22" s="3">
        <v>10427000</v>
      </c>
      <c r="F22" s="3">
        <v>12617000</v>
      </c>
      <c r="G22" s="3">
        <v>14454000</v>
      </c>
      <c r="H22" s="3">
        <v>26278000</v>
      </c>
      <c r="I22" s="3">
        <v>15827000</v>
      </c>
      <c r="J22" s="3">
        <v>10451000</v>
      </c>
      <c r="K22" s="3">
        <v>47949000</v>
      </c>
      <c r="L22" s="3">
        <v>47949000</v>
      </c>
      <c r="M22" s="3">
        <v>800000</v>
      </c>
      <c r="N22" s="3">
        <v>379000</v>
      </c>
      <c r="O22" s="3">
        <v>20329000</v>
      </c>
      <c r="P22" s="3">
        <v>300000</v>
      </c>
      <c r="Q22" s="3">
        <v>6302000</v>
      </c>
      <c r="R22" s="3">
        <v>31196000</v>
      </c>
      <c r="S22" s="3">
        <v>12590000</v>
      </c>
      <c r="T22" s="3">
        <v>14912000</v>
      </c>
      <c r="U22" s="3">
        <v>11679000</v>
      </c>
      <c r="V22" s="3">
        <v>31325000</v>
      </c>
      <c r="W22" s="3">
        <v>12180000</v>
      </c>
      <c r="X22" s="3">
        <v>19145000</v>
      </c>
      <c r="Y22" s="3">
        <v>58326000</v>
      </c>
      <c r="Z22" s="3">
        <v>58326000</v>
      </c>
      <c r="AA22" s="3">
        <v>366000</v>
      </c>
      <c r="AB22" s="3">
        <v>216000</v>
      </c>
      <c r="AC22" s="3">
        <v>25745000</v>
      </c>
      <c r="AD22" s="3">
        <v>188000</v>
      </c>
      <c r="AE22" s="3">
        <v>8619000</v>
      </c>
      <c r="AF22" s="3">
        <v>30562000</v>
      </c>
      <c r="AG22" s="35" t="s">
        <v>97</v>
      </c>
    </row>
    <row r="23" spans="1:33" ht="15">
      <c r="A23" s="4"/>
      <c r="B23" s="4"/>
      <c r="C23" s="17" t="s">
        <v>1426</v>
      </c>
      <c r="D23" s="35" t="s">
        <v>99</v>
      </c>
      <c r="E23" s="3">
        <v>74000</v>
      </c>
      <c r="F23" s="3">
        <v>343000</v>
      </c>
      <c r="G23" s="3">
        <v>827000</v>
      </c>
      <c r="H23" s="3">
        <v>565000</v>
      </c>
      <c r="I23" s="3">
        <v>15000</v>
      </c>
      <c r="J23" s="3">
        <v>550000</v>
      </c>
      <c r="K23" s="3">
        <v>1794000</v>
      </c>
      <c r="L23" s="3">
        <v>1794000</v>
      </c>
      <c r="M23" s="3">
        <v>219000</v>
      </c>
      <c r="N23" s="3">
        <v>90000</v>
      </c>
      <c r="O23" s="3">
        <v>259000</v>
      </c>
      <c r="P23" s="3">
        <v>0</v>
      </c>
      <c r="Q23" s="3">
        <v>190000</v>
      </c>
      <c r="R23" s="3">
        <v>1054000</v>
      </c>
      <c r="S23" s="3">
        <v>53000</v>
      </c>
      <c r="T23" s="3">
        <v>608000</v>
      </c>
      <c r="U23" s="3">
        <v>721000</v>
      </c>
      <c r="V23" s="3">
        <v>1106000</v>
      </c>
      <c r="W23" s="3">
        <v>617000</v>
      </c>
      <c r="X23" s="3">
        <v>489000</v>
      </c>
      <c r="Y23" s="3">
        <v>1871000</v>
      </c>
      <c r="Z23" s="3">
        <v>1871000</v>
      </c>
      <c r="AA23" s="3">
        <v>70000</v>
      </c>
      <c r="AB23" s="3">
        <v>53000</v>
      </c>
      <c r="AC23" s="3">
        <v>757000</v>
      </c>
      <c r="AD23" s="3">
        <v>0</v>
      </c>
      <c r="AE23" s="3">
        <v>396000</v>
      </c>
      <c r="AF23" s="3">
        <v>986000</v>
      </c>
      <c r="AG23" s="35" t="s">
        <v>99</v>
      </c>
    </row>
    <row r="24" spans="1:33" ht="15">
      <c r="A24" s="4"/>
      <c r="B24" s="4"/>
      <c r="C24" s="13" t="s">
        <v>1425</v>
      </c>
      <c r="D24" s="19" t="s">
        <v>100</v>
      </c>
      <c r="E24" s="2"/>
      <c r="F24" s="2"/>
      <c r="G24" s="2"/>
      <c r="H24" s="2"/>
      <c r="I24" s="2"/>
      <c r="J24" s="2"/>
      <c r="K24" s="23">
        <v>0</v>
      </c>
      <c r="L24" s="23">
        <v>0</v>
      </c>
      <c r="M24" s="2"/>
      <c r="N24" s="2"/>
      <c r="O24" s="23">
        <v>0</v>
      </c>
      <c r="P24" s="2"/>
      <c r="Q24" s="2"/>
      <c r="R24" s="2"/>
      <c r="S24" s="2"/>
      <c r="T24" s="2"/>
      <c r="U24" s="2"/>
      <c r="V24" s="2"/>
      <c r="W24" s="2"/>
      <c r="X24" s="2"/>
      <c r="Y24" s="23">
        <v>0</v>
      </c>
      <c r="Z24" s="23">
        <v>0</v>
      </c>
      <c r="AA24" s="2"/>
      <c r="AB24" s="2"/>
      <c r="AC24" s="23">
        <v>0</v>
      </c>
      <c r="AD24" s="2"/>
      <c r="AE24" s="2"/>
      <c r="AF24" s="2"/>
      <c r="AG24" s="19" t="s">
        <v>100</v>
      </c>
    </row>
  </sheetData>
  <mergeCells count="23">
    <mergeCell ref="AE13:AF13"/>
    <mergeCell ref="S12:AF12"/>
    <mergeCell ref="E13:G13"/>
    <mergeCell ref="H13:J13"/>
    <mergeCell ref="K13:K14"/>
    <mergeCell ref="L13:L14"/>
    <mergeCell ref="M13:M14"/>
    <mergeCell ref="N13:N14"/>
    <mergeCell ref="O13:P13"/>
    <mergeCell ref="Q13:R13"/>
    <mergeCell ref="S13:U13"/>
    <mergeCell ref="V13:X13"/>
    <mergeCell ref="Y13:Y14"/>
    <mergeCell ref="Z13:Z14"/>
    <mergeCell ref="AA13:AA14"/>
    <mergeCell ref="AB13:AB14"/>
    <mergeCell ref="AC13:AD13"/>
    <mergeCell ref="A1:C1"/>
    <mergeCell ref="A2:C2"/>
    <mergeCell ref="D4:E4"/>
    <mergeCell ref="B10:H10"/>
    <mergeCell ref="D12:D14"/>
    <mergeCell ref="E12:R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'@lists'!$A$96:$B$96</xm:f>
          </x14:formula1>
          <xm:sqref>C8</xm:sqref>
        </x14:dataValidation>
        <x14:dataValidation type="list" allowBlank="1" showInputMessage="1" showErrorMessage="1">
          <x14:formula1>
            <xm:f>'@lists'!$A$6:$IT$6</xm:f>
          </x14:formula1>
          <xm:sqref>C16:C20</xm:sqref>
        </x14:dataValidation>
      </x14:dataValidations>
    </ext>
  </extLst>
</worksheet>
</file>

<file path=xl/worksheets/sheet96.xml><?xml version="1.0" encoding="utf-8"?>
<worksheet xmlns="http://schemas.openxmlformats.org/spreadsheetml/2006/main" xmlns:r="http://schemas.openxmlformats.org/officeDocument/2006/relationships">
  <sheetPr>
    <outlinePr summaryBelow="0" summaryRight="0"/>
  </sheetPr>
  <dimension ref="A1:S19"/>
  <sheetViews>
    <sheetView workbookViewId="0"/>
  </sheetViews>
  <sheetFormatPr defaultColWidth="11.44140625" defaultRowHeight="13.2"/>
  <cols>
    <col min="1" max="1" width="2" customWidth="1"/>
    <col min="2" max="2" width="13.5546875" customWidth="1"/>
    <col min="3" max="3" width="24.109375" customWidth="1"/>
    <col min="4" max="4" width="8.33203125" customWidth="1"/>
    <col min="5" max="18" width="13.5546875" customWidth="1"/>
    <col min="19" max="19" width="8.33203125" customWidth="1"/>
  </cols>
  <sheetData>
    <row r="1" spans="1:19" ht="15">
      <c r="A1" s="47" t="s">
        <v>862</v>
      </c>
      <c r="B1" s="48"/>
      <c r="C1" s="48"/>
      <c r="D1" s="4"/>
      <c r="E1" s="4"/>
      <c r="F1" s="4"/>
      <c r="G1" s="4"/>
      <c r="H1" s="4"/>
      <c r="I1" s="4"/>
      <c r="J1" s="4"/>
      <c r="K1" s="4"/>
      <c r="L1" s="4"/>
      <c r="M1" s="4"/>
      <c r="N1" s="4"/>
      <c r="O1" s="4"/>
      <c r="P1" s="4"/>
      <c r="Q1" s="4"/>
      <c r="R1" s="4"/>
      <c r="S1" s="4"/>
    </row>
    <row r="2" spans="1:19" ht="15">
      <c r="A2" s="47" t="s">
        <v>1043</v>
      </c>
      <c r="B2" s="48"/>
      <c r="C2" s="48"/>
      <c r="D2" s="4"/>
      <c r="E2" s="4"/>
      <c r="F2" s="4"/>
      <c r="G2" s="4"/>
      <c r="H2" s="4"/>
      <c r="I2" s="4"/>
      <c r="J2" s="4"/>
      <c r="K2" s="4"/>
      <c r="L2" s="4"/>
      <c r="M2" s="4"/>
      <c r="N2" s="4"/>
      <c r="O2" s="4"/>
      <c r="P2" s="4"/>
      <c r="Q2" s="4"/>
      <c r="R2" s="4"/>
      <c r="S2" s="4"/>
    </row>
    <row r="3" spans="1:19" ht="15">
      <c r="A3" s="4"/>
      <c r="B3" s="4"/>
      <c r="C3" s="4"/>
      <c r="D3" s="4"/>
      <c r="E3" s="4"/>
      <c r="F3" s="4"/>
      <c r="G3" s="4"/>
      <c r="H3" s="4"/>
      <c r="I3" s="4"/>
      <c r="J3" s="4"/>
      <c r="K3" s="4"/>
      <c r="L3" s="4"/>
      <c r="M3" s="4"/>
      <c r="N3" s="4"/>
      <c r="O3" s="4"/>
      <c r="P3" s="4"/>
      <c r="Q3" s="4"/>
      <c r="R3" s="4"/>
      <c r="S3" s="4"/>
    </row>
    <row r="4" spans="1:19" ht="15">
      <c r="A4" s="14"/>
      <c r="B4" s="18" t="s">
        <v>842</v>
      </c>
      <c r="C4" s="24" t="s">
        <v>69</v>
      </c>
      <c r="D4" s="49" t="str">
        <f>IF(C4&lt;&gt;"",VLOOKUP(C4,'@Entities'!A2:B71,2,0),"")</f>
        <v>בנק הפועלים בע"מ</v>
      </c>
      <c r="E4" s="50"/>
      <c r="F4" s="4"/>
      <c r="G4" s="4"/>
      <c r="H4" s="4"/>
      <c r="I4" s="4"/>
      <c r="J4" s="4"/>
      <c r="K4" s="4"/>
      <c r="L4" s="4"/>
      <c r="M4" s="4"/>
      <c r="N4" s="4"/>
      <c r="O4" s="4"/>
      <c r="P4" s="4"/>
      <c r="Q4" s="4"/>
      <c r="R4" s="4"/>
      <c r="S4" s="4"/>
    </row>
    <row r="5" spans="1:19" ht="15">
      <c r="A5" s="11"/>
      <c r="B5" s="11" t="s">
        <v>2104</v>
      </c>
      <c r="C5" s="9">
        <v>43465</v>
      </c>
      <c r="D5" s="4"/>
      <c r="E5" s="4"/>
      <c r="F5" s="4"/>
      <c r="G5" s="4"/>
      <c r="H5" s="4"/>
      <c r="I5" s="4"/>
      <c r="J5" s="4"/>
      <c r="K5" s="4"/>
      <c r="L5" s="4"/>
      <c r="M5" s="4"/>
      <c r="N5" s="4"/>
      <c r="O5" s="4"/>
      <c r="P5" s="4"/>
      <c r="Q5" s="4"/>
      <c r="R5" s="4"/>
      <c r="S5" s="4"/>
    </row>
    <row r="6" spans="1:19" ht="15">
      <c r="A6" s="11"/>
      <c r="B6" s="20" t="str">
        <f>"סוג מטבע"&amp;IF(C6="ILS","אלפי ש""""ח","")</f>
        <v>סוג מטבעאלפי ש""ח</v>
      </c>
      <c r="C6" s="25" t="s">
        <v>556</v>
      </c>
      <c r="D6" s="4"/>
      <c r="E6" s="4"/>
      <c r="F6" s="4"/>
      <c r="G6" s="4"/>
      <c r="H6" s="4"/>
      <c r="I6" s="4"/>
      <c r="J6" s="4"/>
      <c r="K6" s="4"/>
      <c r="L6" s="4"/>
      <c r="M6" s="4"/>
      <c r="N6" s="4"/>
      <c r="O6" s="4"/>
      <c r="P6" s="4"/>
      <c r="Q6" s="4"/>
      <c r="R6" s="4"/>
      <c r="S6" s="4"/>
    </row>
    <row r="7" spans="1:19" ht="15">
      <c r="A7" s="15"/>
      <c r="B7" s="15"/>
      <c r="C7" s="10"/>
      <c r="D7" s="4"/>
      <c r="E7" s="4"/>
      <c r="F7" s="4"/>
      <c r="G7" s="4"/>
      <c r="H7" s="4"/>
      <c r="I7" s="4"/>
      <c r="J7" s="4"/>
      <c r="K7" s="4"/>
      <c r="L7" s="4"/>
      <c r="M7" s="4"/>
      <c r="N7" s="4"/>
      <c r="O7" s="4"/>
      <c r="P7" s="4"/>
      <c r="Q7" s="4"/>
      <c r="R7" s="4"/>
      <c r="S7" s="4"/>
    </row>
    <row r="8" spans="1:19" ht="15">
      <c r="A8" s="16"/>
      <c r="B8" s="16" t="s">
        <v>1497</v>
      </c>
      <c r="C8" s="22" t="s">
        <v>152</v>
      </c>
      <c r="D8" s="4"/>
      <c r="E8" s="4"/>
      <c r="F8" s="4"/>
      <c r="G8" s="4"/>
      <c r="H8" s="4"/>
      <c r="I8" s="4"/>
      <c r="J8" s="4"/>
      <c r="K8" s="4"/>
      <c r="L8" s="4"/>
      <c r="M8" s="4"/>
      <c r="N8" s="4"/>
      <c r="O8" s="4"/>
      <c r="P8" s="4"/>
      <c r="Q8" s="4"/>
      <c r="R8" s="4"/>
      <c r="S8" s="4"/>
    </row>
    <row r="9" spans="1:19" ht="15">
      <c r="A9" s="4"/>
      <c r="B9" s="4"/>
      <c r="C9" s="4"/>
      <c r="D9" s="4"/>
      <c r="E9" s="4"/>
      <c r="F9" s="4"/>
      <c r="G9" s="4"/>
      <c r="H9" s="4"/>
      <c r="I9" s="4"/>
      <c r="J9" s="4"/>
      <c r="K9" s="4"/>
      <c r="L9" s="4"/>
      <c r="M9" s="4"/>
      <c r="N9" s="4"/>
      <c r="O9" s="4"/>
      <c r="P9" s="4"/>
      <c r="Q9" s="4"/>
      <c r="R9" s="4"/>
      <c r="S9" s="4"/>
    </row>
    <row r="10" spans="1:19" ht="42.9" customHeight="1">
      <c r="A10" s="4"/>
      <c r="B10" s="61" t="s">
        <v>151</v>
      </c>
      <c r="C10" s="48"/>
      <c r="D10" s="48"/>
      <c r="E10" s="48"/>
      <c r="F10" s="48"/>
      <c r="G10" s="48"/>
      <c r="H10" s="62"/>
      <c r="I10" s="4"/>
      <c r="J10" s="4"/>
      <c r="K10" s="4"/>
      <c r="L10" s="4"/>
      <c r="M10" s="4"/>
      <c r="N10" s="4"/>
      <c r="O10" s="4"/>
      <c r="P10" s="4"/>
      <c r="Q10" s="4"/>
      <c r="R10" s="4"/>
      <c r="S10" s="4"/>
    </row>
    <row r="11" spans="1:19" ht="15">
      <c r="A11" s="4"/>
      <c r="B11" s="4"/>
      <c r="C11" s="4"/>
      <c r="D11" s="4"/>
      <c r="E11" s="4"/>
      <c r="F11" s="4"/>
      <c r="G11" s="4"/>
      <c r="H11" s="4"/>
      <c r="I11" s="4"/>
      <c r="J11" s="4"/>
      <c r="K11" s="4"/>
      <c r="L11" s="4"/>
      <c r="M11" s="4"/>
      <c r="N11" s="4"/>
      <c r="O11" s="4"/>
      <c r="P11" s="4"/>
      <c r="Q11" s="4"/>
      <c r="R11" s="4"/>
      <c r="S11" s="4"/>
    </row>
    <row r="12" spans="1:19" ht="15">
      <c r="A12" s="4"/>
      <c r="B12" s="4"/>
      <c r="C12" s="4"/>
      <c r="D12" s="48"/>
      <c r="E12" s="58" t="s">
        <v>2127</v>
      </c>
      <c r="F12" s="59"/>
      <c r="G12" s="59"/>
      <c r="H12" s="59"/>
      <c r="I12" s="59"/>
      <c r="J12" s="59"/>
      <c r="K12" s="58"/>
      <c r="L12" s="58" t="s">
        <v>2098</v>
      </c>
      <c r="M12" s="59"/>
      <c r="N12" s="59"/>
      <c r="O12" s="59"/>
      <c r="P12" s="59"/>
      <c r="Q12" s="59"/>
      <c r="R12" s="58"/>
      <c r="S12" s="4"/>
    </row>
    <row r="13" spans="1:19" ht="47.1" customHeight="1">
      <c r="A13" s="4"/>
      <c r="B13" s="4"/>
      <c r="C13" s="4"/>
      <c r="D13" s="48"/>
      <c r="E13" s="31" t="s">
        <v>1815</v>
      </c>
      <c r="F13" s="31" t="s">
        <v>2066</v>
      </c>
      <c r="G13" s="31" t="s">
        <v>1219</v>
      </c>
      <c r="H13" s="31" t="s">
        <v>1009</v>
      </c>
      <c r="I13" s="31" t="s">
        <v>1831</v>
      </c>
      <c r="J13" s="31" t="s">
        <v>2061</v>
      </c>
      <c r="K13" s="31" t="s">
        <v>1814</v>
      </c>
      <c r="L13" s="31" t="s">
        <v>1815</v>
      </c>
      <c r="M13" s="31" t="s">
        <v>2066</v>
      </c>
      <c r="N13" s="31" t="s">
        <v>1219</v>
      </c>
      <c r="O13" s="31" t="s">
        <v>1009</v>
      </c>
      <c r="P13" s="31" t="s">
        <v>1831</v>
      </c>
      <c r="Q13" s="31" t="s">
        <v>2061</v>
      </c>
      <c r="R13" s="31" t="s">
        <v>1814</v>
      </c>
      <c r="S13" s="4"/>
    </row>
    <row r="14" spans="1:19" ht="15">
      <c r="A14" s="4"/>
      <c r="B14" s="4"/>
      <c r="C14" s="31" t="s">
        <v>690</v>
      </c>
      <c r="D14" s="35"/>
      <c r="E14" s="35" t="s">
        <v>51</v>
      </c>
      <c r="F14" s="35" t="s">
        <v>87</v>
      </c>
      <c r="G14" s="35" t="s">
        <v>109</v>
      </c>
      <c r="H14" s="35" t="s">
        <v>123</v>
      </c>
      <c r="I14" s="35" t="s">
        <v>137</v>
      </c>
      <c r="J14" s="35" t="s">
        <v>143</v>
      </c>
      <c r="K14" s="35" t="s">
        <v>348</v>
      </c>
      <c r="L14" s="35" t="s">
        <v>51</v>
      </c>
      <c r="M14" s="35" t="s">
        <v>87</v>
      </c>
      <c r="N14" s="35" t="s">
        <v>109</v>
      </c>
      <c r="O14" s="35" t="s">
        <v>123</v>
      </c>
      <c r="P14" s="35" t="s">
        <v>137</v>
      </c>
      <c r="Q14" s="35" t="s">
        <v>143</v>
      </c>
      <c r="R14" s="35" t="s">
        <v>348</v>
      </c>
      <c r="S14" s="35"/>
    </row>
    <row r="15" spans="1:19" ht="15">
      <c r="A15" s="4"/>
      <c r="B15" s="4"/>
      <c r="C15" s="31" t="s">
        <v>685</v>
      </c>
      <c r="D15" s="35" t="s">
        <v>504</v>
      </c>
      <c r="E15" s="3">
        <v>28000</v>
      </c>
      <c r="F15" s="3">
        <v>-24000</v>
      </c>
      <c r="G15" s="3">
        <v>0</v>
      </c>
      <c r="H15" s="3">
        <v>1000</v>
      </c>
      <c r="I15" s="3">
        <v>0</v>
      </c>
      <c r="J15" s="3">
        <v>0</v>
      </c>
      <c r="K15" s="3">
        <v>5000</v>
      </c>
      <c r="L15" s="3">
        <v>35000</v>
      </c>
      <c r="M15" s="3">
        <v>0</v>
      </c>
      <c r="N15" s="3">
        <v>0</v>
      </c>
      <c r="O15" s="3">
        <v>1000</v>
      </c>
      <c r="P15" s="3">
        <v>8000</v>
      </c>
      <c r="Q15" s="3">
        <v>0</v>
      </c>
      <c r="R15" s="3">
        <v>28000</v>
      </c>
      <c r="S15" s="35" t="s">
        <v>504</v>
      </c>
    </row>
    <row r="16" spans="1:19" ht="15">
      <c r="A16" s="4"/>
      <c r="B16" s="4"/>
      <c r="C16" s="31" t="s">
        <v>693</v>
      </c>
      <c r="D16" s="35" t="s">
        <v>505</v>
      </c>
      <c r="E16" s="3">
        <v>3000</v>
      </c>
      <c r="F16" s="3">
        <v>0</v>
      </c>
      <c r="G16" s="3">
        <v>0</v>
      </c>
      <c r="H16" s="3">
        <v>0</v>
      </c>
      <c r="I16" s="3">
        <v>1000</v>
      </c>
      <c r="J16" s="3">
        <v>0</v>
      </c>
      <c r="K16" s="3">
        <v>2000</v>
      </c>
      <c r="L16" s="3">
        <v>3000</v>
      </c>
      <c r="M16" s="3">
        <v>0</v>
      </c>
      <c r="N16" s="3">
        <v>0</v>
      </c>
      <c r="O16" s="3">
        <v>0</v>
      </c>
      <c r="P16" s="3">
        <v>0</v>
      </c>
      <c r="Q16" s="3">
        <v>0</v>
      </c>
      <c r="R16" s="3">
        <v>3000</v>
      </c>
      <c r="S16" s="35" t="s">
        <v>505</v>
      </c>
    </row>
    <row r="17" spans="1:19" ht="15">
      <c r="A17" s="4"/>
      <c r="B17" s="4"/>
      <c r="C17" s="31" t="s">
        <v>446</v>
      </c>
      <c r="D17" s="35" t="s">
        <v>506</v>
      </c>
      <c r="E17" s="3">
        <v>3000</v>
      </c>
      <c r="F17" s="3">
        <v>1000</v>
      </c>
      <c r="G17" s="3">
        <v>0</v>
      </c>
      <c r="H17" s="3">
        <v>0</v>
      </c>
      <c r="I17" s="3">
        <v>1000</v>
      </c>
      <c r="J17" s="3">
        <v>0</v>
      </c>
      <c r="K17" s="3">
        <v>3000</v>
      </c>
      <c r="L17" s="3">
        <v>6000</v>
      </c>
      <c r="M17" s="3">
        <v>0</v>
      </c>
      <c r="N17" s="3">
        <v>0</v>
      </c>
      <c r="O17" s="3">
        <v>0</v>
      </c>
      <c r="P17" s="3">
        <v>3000</v>
      </c>
      <c r="Q17" s="3">
        <v>0</v>
      </c>
      <c r="R17" s="3">
        <v>3000</v>
      </c>
      <c r="S17" s="35" t="s">
        <v>506</v>
      </c>
    </row>
    <row r="18" spans="1:19" ht="15">
      <c r="A18" s="4"/>
      <c r="B18" s="4"/>
      <c r="C18" s="17" t="s">
        <v>1360</v>
      </c>
      <c r="D18" s="35" t="s">
        <v>90</v>
      </c>
      <c r="E18" s="3">
        <v>0</v>
      </c>
      <c r="F18" s="3">
        <v>0</v>
      </c>
      <c r="G18" s="3">
        <v>0</v>
      </c>
      <c r="H18" s="3">
        <v>0</v>
      </c>
      <c r="I18" s="3">
        <v>0</v>
      </c>
      <c r="J18" s="3">
        <v>0</v>
      </c>
      <c r="K18" s="3">
        <v>0</v>
      </c>
      <c r="L18" s="3">
        <v>0</v>
      </c>
      <c r="M18" s="3">
        <v>0</v>
      </c>
      <c r="N18" s="3">
        <v>0</v>
      </c>
      <c r="O18" s="3">
        <v>0</v>
      </c>
      <c r="P18" s="3">
        <v>0</v>
      </c>
      <c r="Q18" s="3">
        <v>0</v>
      </c>
      <c r="R18" s="3">
        <v>0</v>
      </c>
      <c r="S18" s="35" t="s">
        <v>90</v>
      </c>
    </row>
    <row r="19" spans="1:19" ht="15">
      <c r="A19" s="4"/>
      <c r="B19" s="4"/>
      <c r="C19" s="13" t="s">
        <v>1618</v>
      </c>
      <c r="D19" s="19" t="s">
        <v>94</v>
      </c>
      <c r="E19" s="23">
        <v>34000</v>
      </c>
      <c r="F19" s="23">
        <v>-23000</v>
      </c>
      <c r="G19" s="23">
        <v>0</v>
      </c>
      <c r="H19" s="23">
        <v>1000</v>
      </c>
      <c r="I19" s="23">
        <v>2000</v>
      </c>
      <c r="J19" s="23">
        <v>0</v>
      </c>
      <c r="K19" s="23">
        <v>10000</v>
      </c>
      <c r="L19" s="23">
        <v>44000</v>
      </c>
      <c r="M19" s="23">
        <v>0</v>
      </c>
      <c r="N19" s="23">
        <v>0</v>
      </c>
      <c r="O19" s="23">
        <v>1000</v>
      </c>
      <c r="P19" s="23">
        <v>11000</v>
      </c>
      <c r="Q19" s="23">
        <v>0</v>
      </c>
      <c r="R19" s="23">
        <v>34000</v>
      </c>
      <c r="S19" s="19" t="s">
        <v>94</v>
      </c>
    </row>
  </sheetData>
  <mergeCells count="7">
    <mergeCell ref="L12:R12"/>
    <mergeCell ref="A1:C1"/>
    <mergeCell ref="A2:C2"/>
    <mergeCell ref="D4:E4"/>
    <mergeCell ref="B10:H10"/>
    <mergeCell ref="D12:D13"/>
    <mergeCell ref="E12:K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'@lists'!$A$97:$B$97</xm:f>
          </x14:formula1>
          <xm:sqref>C8</xm:sqref>
        </x14:dataValidation>
        <x14:dataValidation type="list" allowBlank="1" showInputMessage="1" showErrorMessage="1">
          <x14:formula1>
            <xm:f>'@lists'!$A$98:$IQ$98</xm:f>
          </x14:formula1>
          <xm:sqref>C15:C17</xm:sqref>
        </x14:dataValidation>
      </x14:dataValidations>
    </ext>
  </extLst>
</worksheet>
</file>

<file path=xl/worksheets/sheet97.xml><?xml version="1.0" encoding="utf-8"?>
<worksheet xmlns="http://schemas.openxmlformats.org/spreadsheetml/2006/main" xmlns:r="http://schemas.openxmlformats.org/officeDocument/2006/relationships">
  <sheetPr>
    <outlinePr summaryBelow="0" summaryRight="0"/>
  </sheetPr>
  <dimension ref="A1:O38"/>
  <sheetViews>
    <sheetView workbookViewId="0"/>
  </sheetViews>
  <sheetFormatPr defaultColWidth="11.44140625" defaultRowHeight="13.2"/>
  <cols>
    <col min="1" max="2" width="13.5546875" customWidth="1"/>
    <col min="3" max="3" width="60" customWidth="1"/>
    <col min="4" max="4" width="8.33203125" customWidth="1"/>
    <col min="5" max="14" width="13.5546875" customWidth="1"/>
    <col min="15" max="15" width="8.33203125" customWidth="1"/>
  </cols>
  <sheetData>
    <row r="1" spans="1:15" ht="15">
      <c r="A1" s="47" t="s">
        <v>862</v>
      </c>
      <c r="B1" s="48"/>
      <c r="C1" s="48"/>
      <c r="D1" s="4"/>
      <c r="E1" s="4"/>
      <c r="F1" s="4"/>
      <c r="G1" s="4"/>
      <c r="H1" s="4"/>
      <c r="I1" s="4"/>
      <c r="J1" s="4"/>
      <c r="K1" s="4"/>
      <c r="L1" s="4"/>
      <c r="M1" s="4"/>
      <c r="N1" s="4"/>
      <c r="O1" s="4"/>
    </row>
    <row r="2" spans="1:15" ht="15">
      <c r="A2" s="47" t="s">
        <v>1043</v>
      </c>
      <c r="B2" s="48"/>
      <c r="C2" s="48"/>
      <c r="D2" s="4"/>
      <c r="E2" s="4"/>
      <c r="F2" s="4"/>
      <c r="G2" s="4"/>
      <c r="H2" s="4"/>
      <c r="I2" s="4"/>
      <c r="J2" s="4"/>
      <c r="K2" s="4"/>
      <c r="L2" s="4"/>
      <c r="M2" s="4"/>
      <c r="N2" s="4"/>
      <c r="O2" s="4"/>
    </row>
    <row r="3" spans="1:15" ht="15">
      <c r="A3" s="4"/>
      <c r="B3" s="4"/>
      <c r="C3" s="4"/>
      <c r="D3" s="4"/>
      <c r="E3" s="4"/>
      <c r="F3" s="4"/>
      <c r="G3" s="4"/>
      <c r="H3" s="4"/>
      <c r="I3" s="4"/>
      <c r="J3" s="4"/>
      <c r="K3" s="4"/>
      <c r="L3" s="4"/>
      <c r="M3" s="4"/>
      <c r="N3" s="4"/>
      <c r="O3" s="4"/>
    </row>
    <row r="4" spans="1:15" ht="15">
      <c r="A4" s="14"/>
      <c r="B4" s="18" t="s">
        <v>842</v>
      </c>
      <c r="C4" s="24" t="s">
        <v>69</v>
      </c>
      <c r="D4" s="49" t="str">
        <f>IF(C4&lt;&gt;"",VLOOKUP(C4,'@Entities'!A2:B71,2,0),"")</f>
        <v>בנק הפועלים בע"מ</v>
      </c>
      <c r="E4" s="50"/>
      <c r="F4" s="4"/>
      <c r="G4" s="4"/>
      <c r="H4" s="4"/>
      <c r="I4" s="4"/>
      <c r="J4" s="4"/>
      <c r="K4" s="4"/>
      <c r="L4" s="4"/>
      <c r="M4" s="4"/>
      <c r="N4" s="4"/>
      <c r="O4" s="4"/>
    </row>
    <row r="5" spans="1:15" ht="15">
      <c r="A5" s="11"/>
      <c r="B5" s="11" t="s">
        <v>2104</v>
      </c>
      <c r="C5" s="9">
        <v>43465</v>
      </c>
      <c r="D5" s="4"/>
      <c r="E5" s="4"/>
      <c r="F5" s="4"/>
      <c r="G5" s="4"/>
      <c r="H5" s="4"/>
      <c r="I5" s="4"/>
      <c r="J5" s="4"/>
      <c r="K5" s="4"/>
      <c r="L5" s="4"/>
      <c r="M5" s="4"/>
      <c r="N5" s="4"/>
      <c r="O5" s="4"/>
    </row>
    <row r="6" spans="1:15" ht="15">
      <c r="A6" s="11"/>
      <c r="B6" s="20" t="str">
        <f>"סוג מטבע"&amp;IF(C6="ILS","אלפי ש""""ח","")</f>
        <v>סוג מטבעאלפי ש""ח</v>
      </c>
      <c r="C6" s="25" t="s">
        <v>556</v>
      </c>
      <c r="D6" s="4"/>
      <c r="E6" s="4"/>
      <c r="F6" s="4"/>
      <c r="G6" s="4"/>
      <c r="H6" s="4"/>
      <c r="I6" s="4"/>
      <c r="J6" s="4"/>
      <c r="K6" s="4"/>
      <c r="L6" s="4"/>
      <c r="M6" s="4"/>
      <c r="N6" s="4"/>
      <c r="O6" s="4"/>
    </row>
    <row r="7" spans="1:15" ht="15">
      <c r="A7" s="15"/>
      <c r="B7" s="15"/>
      <c r="C7" s="10"/>
      <c r="D7" s="4"/>
      <c r="E7" s="4"/>
      <c r="F7" s="4"/>
      <c r="G7" s="4"/>
      <c r="H7" s="4"/>
      <c r="I7" s="4"/>
      <c r="J7" s="4"/>
      <c r="K7" s="4"/>
      <c r="L7" s="4"/>
      <c r="M7" s="4"/>
      <c r="N7" s="4"/>
      <c r="O7" s="4"/>
    </row>
    <row r="8" spans="1:15" ht="15">
      <c r="A8" s="16"/>
      <c r="B8" s="16" t="s">
        <v>1497</v>
      </c>
      <c r="C8" s="22" t="str">
        <f>B11</f>
        <v>630-103</v>
      </c>
      <c r="D8" s="4"/>
      <c r="E8" s="4"/>
      <c r="F8" s="4"/>
      <c r="G8" s="4"/>
      <c r="H8" s="4"/>
      <c r="I8" s="4"/>
      <c r="J8" s="4"/>
      <c r="K8" s="4"/>
      <c r="L8" s="4"/>
      <c r="M8" s="4"/>
      <c r="N8" s="4"/>
      <c r="O8" s="4"/>
    </row>
    <row r="9" spans="1:15" ht="15">
      <c r="A9" s="4"/>
      <c r="B9" s="4"/>
      <c r="C9" s="4"/>
      <c r="D9" s="4"/>
      <c r="E9" s="4"/>
      <c r="F9" s="4"/>
      <c r="G9" s="4"/>
      <c r="H9" s="4"/>
      <c r="I9" s="4"/>
      <c r="J9" s="4"/>
      <c r="K9" s="4"/>
      <c r="L9" s="4"/>
      <c r="M9" s="4"/>
      <c r="N9" s="4"/>
      <c r="O9" s="4"/>
    </row>
    <row r="10" spans="1:15" ht="24" customHeight="1">
      <c r="A10" s="4"/>
      <c r="B10" s="61" t="s">
        <v>153</v>
      </c>
      <c r="C10" s="48"/>
      <c r="D10" s="48"/>
      <c r="E10" s="48"/>
      <c r="F10" s="48"/>
      <c r="G10" s="48"/>
      <c r="H10" s="48"/>
      <c r="I10" s="48"/>
      <c r="J10" s="48"/>
      <c r="K10" s="48"/>
      <c r="L10" s="48"/>
      <c r="M10" s="48"/>
      <c r="N10" s="62"/>
      <c r="O10" s="4"/>
    </row>
    <row r="11" spans="1:15" ht="15">
      <c r="A11" s="4"/>
      <c r="B11" s="1" t="s">
        <v>152</v>
      </c>
      <c r="C11" s="4"/>
      <c r="D11" s="4"/>
      <c r="E11" s="4"/>
      <c r="F11" s="4"/>
      <c r="G11" s="4"/>
      <c r="H11" s="4"/>
      <c r="I11" s="4"/>
      <c r="J11" s="4"/>
      <c r="K11" s="4"/>
      <c r="L11" s="4"/>
      <c r="M11" s="4"/>
      <c r="N11" s="4"/>
      <c r="O11" s="4"/>
    </row>
    <row r="12" spans="1:15" ht="15">
      <c r="A12" s="4"/>
      <c r="B12" s="4"/>
      <c r="C12" s="4"/>
      <c r="D12" s="4"/>
      <c r="E12" s="58" t="s">
        <v>2127</v>
      </c>
      <c r="F12" s="59"/>
      <c r="G12" s="59"/>
      <c r="H12" s="59"/>
      <c r="I12" s="58"/>
      <c r="J12" s="58" t="s">
        <v>2098</v>
      </c>
      <c r="K12" s="59"/>
      <c r="L12" s="59"/>
      <c r="M12" s="59"/>
      <c r="N12" s="58"/>
      <c r="O12" s="4"/>
    </row>
    <row r="13" spans="1:15" ht="15">
      <c r="A13" s="4"/>
      <c r="B13" s="4"/>
      <c r="C13" s="4"/>
      <c r="D13" s="4"/>
      <c r="E13" s="58" t="s">
        <v>1456</v>
      </c>
      <c r="F13" s="58"/>
      <c r="G13" s="58" t="s">
        <v>1455</v>
      </c>
      <c r="H13" s="58"/>
      <c r="I13" s="58" t="s">
        <v>1717</v>
      </c>
      <c r="J13" s="58" t="s">
        <v>1456</v>
      </c>
      <c r="K13" s="58"/>
      <c r="L13" s="58" t="s">
        <v>1455</v>
      </c>
      <c r="M13" s="58"/>
      <c r="N13" s="58" t="s">
        <v>1717</v>
      </c>
      <c r="O13" s="4"/>
    </row>
    <row r="14" spans="1:15" ht="15">
      <c r="A14" s="4"/>
      <c r="B14" s="4"/>
      <c r="C14" s="4"/>
      <c r="D14" s="4"/>
      <c r="E14" s="31" t="s">
        <v>1311</v>
      </c>
      <c r="F14" s="31" t="s">
        <v>1936</v>
      </c>
      <c r="G14" s="31" t="s">
        <v>920</v>
      </c>
      <c r="H14" s="31" t="s">
        <v>746</v>
      </c>
      <c r="I14" s="58"/>
      <c r="J14" s="31" t="s">
        <v>1311</v>
      </c>
      <c r="K14" s="31" t="s">
        <v>1936</v>
      </c>
      <c r="L14" s="31" t="s">
        <v>920</v>
      </c>
      <c r="M14" s="31" t="s">
        <v>746</v>
      </c>
      <c r="N14" s="58"/>
      <c r="O14" s="4"/>
    </row>
    <row r="15" spans="1:15" ht="15">
      <c r="A15" s="4"/>
      <c r="B15" s="4"/>
      <c r="C15" s="4"/>
      <c r="D15" s="4"/>
      <c r="E15" s="35" t="s">
        <v>51</v>
      </c>
      <c r="F15" s="35" t="s">
        <v>87</v>
      </c>
      <c r="G15" s="35" t="s">
        <v>109</v>
      </c>
      <c r="H15" s="35" t="s">
        <v>123</v>
      </c>
      <c r="I15" s="35" t="s">
        <v>137</v>
      </c>
      <c r="J15" s="35" t="s">
        <v>51</v>
      </c>
      <c r="K15" s="35" t="s">
        <v>87</v>
      </c>
      <c r="L15" s="35" t="s">
        <v>109</v>
      </c>
      <c r="M15" s="35" t="s">
        <v>123</v>
      </c>
      <c r="N15" s="35" t="s">
        <v>137</v>
      </c>
      <c r="O15" s="4"/>
    </row>
    <row r="16" spans="1:15" ht="15">
      <c r="A16" s="4"/>
      <c r="B16" s="54" t="s">
        <v>712</v>
      </c>
      <c r="C16" s="17" t="s">
        <v>1593</v>
      </c>
      <c r="D16" s="35" t="s">
        <v>51</v>
      </c>
      <c r="E16" s="3">
        <v>313939000</v>
      </c>
      <c r="F16" s="3">
        <v>49240000</v>
      </c>
      <c r="G16" s="3">
        <v>63595000</v>
      </c>
      <c r="H16" s="3">
        <v>11526000</v>
      </c>
      <c r="I16" s="3">
        <v>438300000</v>
      </c>
      <c r="J16" s="3">
        <v>306733000</v>
      </c>
      <c r="K16" s="3">
        <v>46143000</v>
      </c>
      <c r="L16" s="3">
        <v>67783000</v>
      </c>
      <c r="M16" s="3">
        <v>11236000</v>
      </c>
      <c r="N16" s="3">
        <v>431895000</v>
      </c>
      <c r="O16" s="35" t="s">
        <v>51</v>
      </c>
    </row>
    <row r="17" spans="1:15" ht="15">
      <c r="A17" s="4"/>
      <c r="B17" s="55"/>
      <c r="C17" s="17" t="s">
        <v>1825</v>
      </c>
      <c r="D17" s="35" t="s">
        <v>87</v>
      </c>
      <c r="E17" s="3">
        <v>410823000</v>
      </c>
      <c r="F17" s="3">
        <v>20675000</v>
      </c>
      <c r="G17" s="3">
        <v>491265000</v>
      </c>
      <c r="H17" s="3">
        <v>55809000</v>
      </c>
      <c r="I17" s="3">
        <v>978572000</v>
      </c>
      <c r="J17" s="3">
        <v>366773000</v>
      </c>
      <c r="K17" s="3">
        <v>24985000</v>
      </c>
      <c r="L17" s="3">
        <v>411674000</v>
      </c>
      <c r="M17" s="3">
        <v>42763000</v>
      </c>
      <c r="N17" s="3">
        <v>846195000</v>
      </c>
      <c r="O17" s="35" t="s">
        <v>87</v>
      </c>
    </row>
    <row r="18" spans="1:15" ht="15">
      <c r="A18" s="4"/>
      <c r="B18" s="55"/>
      <c r="C18" s="17" t="s">
        <v>1146</v>
      </c>
      <c r="D18" s="35" t="s">
        <v>109</v>
      </c>
      <c r="E18" s="3">
        <v>265737000</v>
      </c>
      <c r="F18" s="3">
        <v>41949000</v>
      </c>
      <c r="G18" s="3">
        <v>83531000</v>
      </c>
      <c r="H18" s="3">
        <v>15145000</v>
      </c>
      <c r="I18" s="3">
        <v>406362000</v>
      </c>
      <c r="J18" s="3">
        <v>263118000</v>
      </c>
      <c r="K18" s="3">
        <v>41180000</v>
      </c>
      <c r="L18" s="3">
        <v>79494000</v>
      </c>
      <c r="M18" s="3">
        <v>16734000</v>
      </c>
      <c r="N18" s="3">
        <v>400526000</v>
      </c>
      <c r="O18" s="35" t="s">
        <v>109</v>
      </c>
    </row>
    <row r="19" spans="1:15" ht="15">
      <c r="A19" s="4"/>
      <c r="B19" s="55"/>
      <c r="C19" s="17" t="s">
        <v>1827</v>
      </c>
      <c r="D19" s="35" t="s">
        <v>123</v>
      </c>
      <c r="E19" s="3">
        <v>433474000</v>
      </c>
      <c r="F19" s="3">
        <v>20029000</v>
      </c>
      <c r="G19" s="3">
        <v>472939000</v>
      </c>
      <c r="H19" s="3">
        <v>51272000</v>
      </c>
      <c r="I19" s="3">
        <v>977714000</v>
      </c>
      <c r="J19" s="3">
        <v>384034000</v>
      </c>
      <c r="K19" s="3">
        <v>24865000</v>
      </c>
      <c r="L19" s="3">
        <v>401466000</v>
      </c>
      <c r="M19" s="3">
        <v>35872000</v>
      </c>
      <c r="N19" s="3">
        <v>846237000</v>
      </c>
      <c r="O19" s="35" t="s">
        <v>123</v>
      </c>
    </row>
    <row r="20" spans="1:15" ht="15">
      <c r="A20" s="4"/>
      <c r="B20" s="55"/>
      <c r="C20" s="17" t="s">
        <v>2037</v>
      </c>
      <c r="D20" s="35" t="s">
        <v>137</v>
      </c>
      <c r="E20" s="3">
        <v>25551000</v>
      </c>
      <c r="F20" s="3">
        <v>7937000</v>
      </c>
      <c r="G20" s="3">
        <v>-1610000</v>
      </c>
      <c r="H20" s="3">
        <v>918000</v>
      </c>
      <c r="I20" s="3">
        <v>32796000</v>
      </c>
      <c r="J20" s="3">
        <v>26354000</v>
      </c>
      <c r="K20" s="3">
        <v>5083000</v>
      </c>
      <c r="L20" s="3">
        <v>-1503000</v>
      </c>
      <c r="M20" s="3">
        <v>1393000</v>
      </c>
      <c r="N20" s="3">
        <v>31327000</v>
      </c>
      <c r="O20" s="35" t="s">
        <v>137</v>
      </c>
    </row>
    <row r="21" spans="1:15" ht="15">
      <c r="A21" s="4"/>
      <c r="B21" s="55"/>
      <c r="C21" s="17" t="s">
        <v>1110</v>
      </c>
      <c r="D21" s="35" t="s">
        <v>143</v>
      </c>
      <c r="E21" s="3">
        <v>-4127000</v>
      </c>
      <c r="F21" s="3">
        <v>0</v>
      </c>
      <c r="G21" s="3">
        <v>0</v>
      </c>
      <c r="H21" s="3">
        <v>0</v>
      </c>
      <c r="I21" s="3">
        <v>-4127000</v>
      </c>
      <c r="J21" s="3">
        <v>-4619000</v>
      </c>
      <c r="K21" s="3">
        <v>0</v>
      </c>
      <c r="L21" s="3">
        <v>0</v>
      </c>
      <c r="M21" s="3">
        <v>0</v>
      </c>
      <c r="N21" s="3">
        <v>-4619000</v>
      </c>
      <c r="O21" s="35" t="s">
        <v>143</v>
      </c>
    </row>
    <row r="22" spans="1:15" ht="15">
      <c r="A22" s="4"/>
      <c r="B22" s="55"/>
      <c r="C22" s="17" t="s">
        <v>1113</v>
      </c>
      <c r="D22" s="35" t="s">
        <v>348</v>
      </c>
      <c r="E22" s="3">
        <v>3610000</v>
      </c>
      <c r="F22" s="3">
        <v>0</v>
      </c>
      <c r="G22" s="3">
        <v>1629000</v>
      </c>
      <c r="H22" s="3">
        <v>183000</v>
      </c>
      <c r="I22" s="3">
        <v>5422000</v>
      </c>
      <c r="J22" s="3">
        <v>1122000</v>
      </c>
      <c r="K22" s="3">
        <v>0</v>
      </c>
      <c r="L22" s="3">
        <v>1210000</v>
      </c>
      <c r="M22" s="3">
        <v>0</v>
      </c>
      <c r="N22" s="3">
        <v>2332000</v>
      </c>
      <c r="O22" s="35" t="s">
        <v>348</v>
      </c>
    </row>
    <row r="23" spans="1:15" ht="15">
      <c r="A23" s="4"/>
      <c r="B23" s="55"/>
      <c r="C23" s="17" t="s">
        <v>2036</v>
      </c>
      <c r="D23" s="35" t="s">
        <v>349</v>
      </c>
      <c r="E23" s="3">
        <v>25034000</v>
      </c>
      <c r="F23" s="3">
        <v>7937000</v>
      </c>
      <c r="G23" s="3">
        <v>19000</v>
      </c>
      <c r="H23" s="3">
        <v>1101000</v>
      </c>
      <c r="I23" s="3">
        <v>34091000</v>
      </c>
      <c r="J23" s="3">
        <v>22857000</v>
      </c>
      <c r="K23" s="3">
        <v>5083000</v>
      </c>
      <c r="L23" s="3">
        <v>-293000</v>
      </c>
      <c r="M23" s="3">
        <v>1393000</v>
      </c>
      <c r="N23" s="3">
        <v>29040000</v>
      </c>
      <c r="O23" s="35" t="s">
        <v>349</v>
      </c>
    </row>
    <row r="24" spans="1:15" ht="15">
      <c r="A24" s="4"/>
      <c r="B24" s="53"/>
      <c r="C24" s="17" t="s">
        <v>1418</v>
      </c>
      <c r="D24" s="35" t="s">
        <v>377</v>
      </c>
      <c r="E24" s="3">
        <v>25620000</v>
      </c>
      <c r="F24" s="3">
        <v>7202000</v>
      </c>
      <c r="G24" s="3">
        <v>-170000</v>
      </c>
      <c r="H24" s="3">
        <v>911000</v>
      </c>
      <c r="I24" s="3">
        <v>33563000</v>
      </c>
      <c r="J24" s="3">
        <v>22149000</v>
      </c>
      <c r="K24" s="3">
        <v>5169000</v>
      </c>
      <c r="L24" s="3">
        <v>-711000</v>
      </c>
      <c r="M24" s="3">
        <v>1340000</v>
      </c>
      <c r="N24" s="3">
        <v>27947000</v>
      </c>
      <c r="O24" s="35" t="s">
        <v>377</v>
      </c>
    </row>
    <row r="25" spans="1:15" ht="15">
      <c r="A25" s="4"/>
      <c r="B25" s="54" t="s">
        <v>2065</v>
      </c>
      <c r="C25" s="17" t="s">
        <v>1862</v>
      </c>
      <c r="D25" s="35" t="s">
        <v>58</v>
      </c>
      <c r="E25" s="3">
        <v>771000</v>
      </c>
      <c r="F25" s="3">
        <v>-356000</v>
      </c>
      <c r="G25" s="3">
        <v>142000</v>
      </c>
      <c r="H25" s="3">
        <v>69000</v>
      </c>
      <c r="I25" s="3">
        <v>626000</v>
      </c>
      <c r="J25" s="3">
        <v>206000</v>
      </c>
      <c r="K25" s="3">
        <v>-255000</v>
      </c>
      <c r="L25" s="3">
        <v>36000</v>
      </c>
      <c r="M25" s="3">
        <v>-109000</v>
      </c>
      <c r="N25" s="3">
        <v>-122000</v>
      </c>
      <c r="O25" s="35" t="s">
        <v>58</v>
      </c>
    </row>
    <row r="26" spans="1:15" ht="15">
      <c r="A26" s="4"/>
      <c r="B26" s="55"/>
      <c r="C26" s="17" t="s">
        <v>1418</v>
      </c>
      <c r="D26" s="35" t="s">
        <v>64</v>
      </c>
      <c r="E26" s="3">
        <v>782000</v>
      </c>
      <c r="F26" s="3">
        <v>-341000</v>
      </c>
      <c r="G26" s="3">
        <v>158000</v>
      </c>
      <c r="H26" s="3">
        <v>69000</v>
      </c>
      <c r="I26" s="3">
        <v>668000</v>
      </c>
      <c r="J26" s="3">
        <v>208286</v>
      </c>
      <c r="K26" s="3">
        <v>-238000</v>
      </c>
      <c r="L26" s="3">
        <v>41000</v>
      </c>
      <c r="M26" s="3">
        <v>-116000</v>
      </c>
      <c r="N26" s="3">
        <v>-104714</v>
      </c>
      <c r="O26" s="35" t="s">
        <v>64</v>
      </c>
    </row>
    <row r="27" spans="1:15" ht="15">
      <c r="A27" s="4"/>
      <c r="B27" s="55"/>
      <c r="C27" s="17" t="s">
        <v>1247</v>
      </c>
      <c r="D27" s="35" t="s">
        <v>68</v>
      </c>
      <c r="E27" s="3">
        <v>-798000</v>
      </c>
      <c r="F27" s="3">
        <v>409000</v>
      </c>
      <c r="G27" s="3">
        <v>-178000</v>
      </c>
      <c r="H27" s="3">
        <v>-92000</v>
      </c>
      <c r="I27" s="3">
        <v>-659000</v>
      </c>
      <c r="J27" s="3">
        <v>-235000</v>
      </c>
      <c r="K27" s="3">
        <v>270000</v>
      </c>
      <c r="L27" s="3">
        <v>-38000</v>
      </c>
      <c r="M27" s="3">
        <v>110000</v>
      </c>
      <c r="N27" s="3">
        <v>107000</v>
      </c>
      <c r="O27" s="35" t="s">
        <v>68</v>
      </c>
    </row>
    <row r="28" spans="1:15" ht="15">
      <c r="A28" s="4"/>
      <c r="B28" s="53"/>
      <c r="C28" s="17" t="s">
        <v>1418</v>
      </c>
      <c r="D28" s="35" t="s">
        <v>75</v>
      </c>
      <c r="E28" s="3">
        <v>-837000</v>
      </c>
      <c r="F28" s="3">
        <v>391000</v>
      </c>
      <c r="G28" s="3">
        <v>-146000</v>
      </c>
      <c r="H28" s="3">
        <v>-92000</v>
      </c>
      <c r="I28" s="3">
        <v>-684000</v>
      </c>
      <c r="J28" s="3">
        <v>-257000</v>
      </c>
      <c r="K28" s="3">
        <v>252000</v>
      </c>
      <c r="L28" s="3">
        <v>-44000</v>
      </c>
      <c r="M28" s="3">
        <v>110000</v>
      </c>
      <c r="N28" s="3">
        <v>61000</v>
      </c>
      <c r="O28" s="35" t="s">
        <v>75</v>
      </c>
    </row>
    <row r="29" spans="1:15" ht="15">
      <c r="A29" s="4"/>
      <c r="B29" s="54" t="s">
        <v>2064</v>
      </c>
      <c r="C29" s="17" t="s">
        <v>1155</v>
      </c>
      <c r="D29" s="35" t="s">
        <v>78</v>
      </c>
      <c r="E29" s="3">
        <v>91000</v>
      </c>
      <c r="F29" s="3">
        <v>-292000</v>
      </c>
      <c r="G29" s="3">
        <v>37000</v>
      </c>
      <c r="H29" s="3">
        <v>82000</v>
      </c>
      <c r="I29" s="3">
        <v>-82000</v>
      </c>
      <c r="J29" s="3">
        <v>-72243.999999998807</v>
      </c>
      <c r="K29" s="3">
        <v>-158000</v>
      </c>
      <c r="L29" s="3">
        <v>21000</v>
      </c>
      <c r="M29" s="3">
        <v>41000</v>
      </c>
      <c r="N29" s="3">
        <v>-168243.99999999901</v>
      </c>
      <c r="O29" s="35" t="s">
        <v>78</v>
      </c>
    </row>
    <row r="30" spans="1:15" ht="15">
      <c r="A30" s="4"/>
      <c r="B30" s="55"/>
      <c r="C30" s="17" t="s">
        <v>1418</v>
      </c>
      <c r="D30" s="35" t="s">
        <v>80</v>
      </c>
      <c r="E30" s="3">
        <v>86000</v>
      </c>
      <c r="F30" s="3">
        <v>-276000</v>
      </c>
      <c r="G30" s="3">
        <v>38304</v>
      </c>
      <c r="H30" s="3">
        <v>82000</v>
      </c>
      <c r="I30" s="3">
        <v>-69696</v>
      </c>
      <c r="J30" s="3">
        <v>-125286</v>
      </c>
      <c r="K30" s="3">
        <v>-158000</v>
      </c>
      <c r="L30" s="3">
        <v>10000</v>
      </c>
      <c r="M30" s="3">
        <v>44000</v>
      </c>
      <c r="N30" s="3">
        <v>-229286</v>
      </c>
      <c r="O30" s="35" t="s">
        <v>80</v>
      </c>
    </row>
    <row r="31" spans="1:15" ht="15">
      <c r="A31" s="4"/>
      <c r="B31" s="55"/>
      <c r="C31" s="17" t="s">
        <v>1096</v>
      </c>
      <c r="D31" s="35" t="s">
        <v>81</v>
      </c>
      <c r="E31" s="3">
        <v>1000</v>
      </c>
      <c r="F31" s="3">
        <v>123000</v>
      </c>
      <c r="G31" s="3">
        <v>10000</v>
      </c>
      <c r="H31" s="3">
        <v>-42000</v>
      </c>
      <c r="I31" s="3">
        <v>92000</v>
      </c>
      <c r="J31" s="3">
        <v>147959.99999999901</v>
      </c>
      <c r="K31" s="3">
        <v>122000</v>
      </c>
      <c r="L31" s="3">
        <v>-7000</v>
      </c>
      <c r="M31" s="3">
        <v>-47000</v>
      </c>
      <c r="N31" s="3">
        <v>215959.99999999901</v>
      </c>
      <c r="O31" s="35" t="s">
        <v>81</v>
      </c>
    </row>
    <row r="32" spans="1:15" ht="15">
      <c r="A32" s="4"/>
      <c r="B32" s="55"/>
      <c r="C32" s="17" t="s">
        <v>1418</v>
      </c>
      <c r="D32" s="35" t="s">
        <v>82</v>
      </c>
      <c r="E32" s="3">
        <v>11000</v>
      </c>
      <c r="F32" s="3">
        <v>111000</v>
      </c>
      <c r="G32" s="3">
        <v>26986</v>
      </c>
      <c r="H32" s="3">
        <v>-41728</v>
      </c>
      <c r="I32" s="3">
        <v>107259</v>
      </c>
      <c r="J32" s="3">
        <v>164571</v>
      </c>
      <c r="K32" s="3">
        <v>110000</v>
      </c>
      <c r="L32" s="3">
        <v>7000</v>
      </c>
      <c r="M32" s="3">
        <v>-45000</v>
      </c>
      <c r="N32" s="3">
        <v>236571</v>
      </c>
      <c r="O32" s="35" t="s">
        <v>82</v>
      </c>
    </row>
    <row r="33" spans="1:15" ht="15">
      <c r="A33" s="4"/>
      <c r="B33" s="55"/>
      <c r="C33" s="17" t="s">
        <v>1864</v>
      </c>
      <c r="D33" s="35" t="s">
        <v>84</v>
      </c>
      <c r="E33" s="3">
        <v>303000</v>
      </c>
      <c r="F33" s="3">
        <v>-181000</v>
      </c>
      <c r="G33" s="3">
        <v>98157</v>
      </c>
      <c r="H33" s="3">
        <v>80247</v>
      </c>
      <c r="I33" s="3">
        <v>300405</v>
      </c>
      <c r="J33" s="3">
        <v>143212</v>
      </c>
      <c r="K33" s="3">
        <v>168000</v>
      </c>
      <c r="L33" s="3">
        <v>7000</v>
      </c>
      <c r="M33" s="3">
        <v>-109000</v>
      </c>
      <c r="N33" s="3">
        <v>209212</v>
      </c>
      <c r="O33" s="35" t="s">
        <v>84</v>
      </c>
    </row>
    <row r="34" spans="1:15" ht="15">
      <c r="A34" s="4"/>
      <c r="B34" s="55"/>
      <c r="C34" s="17" t="s">
        <v>1418</v>
      </c>
      <c r="D34" s="35" t="s">
        <v>85</v>
      </c>
      <c r="E34" s="3">
        <v>313000</v>
      </c>
      <c r="F34" s="3">
        <v>-184000</v>
      </c>
      <c r="G34" s="3">
        <v>115962</v>
      </c>
      <c r="H34" s="3">
        <v>81247</v>
      </c>
      <c r="I34" s="3">
        <v>326210</v>
      </c>
      <c r="J34" s="3">
        <v>162571</v>
      </c>
      <c r="K34" s="3">
        <v>164000</v>
      </c>
      <c r="L34" s="3">
        <v>24000</v>
      </c>
      <c r="M34" s="3">
        <v>-109000</v>
      </c>
      <c r="N34" s="3">
        <v>241571</v>
      </c>
      <c r="O34" s="35" t="s">
        <v>85</v>
      </c>
    </row>
    <row r="35" spans="1:15" ht="15">
      <c r="A35" s="4"/>
      <c r="B35" s="55"/>
      <c r="C35" s="17" t="s">
        <v>1249</v>
      </c>
      <c r="D35" s="35" t="s">
        <v>90</v>
      </c>
      <c r="E35" s="3">
        <v>-412000</v>
      </c>
      <c r="F35" s="3">
        <v>134000</v>
      </c>
      <c r="G35" s="3">
        <v>-98664</v>
      </c>
      <c r="H35" s="3">
        <v>-107923</v>
      </c>
      <c r="I35" s="3">
        <v>-484587</v>
      </c>
      <c r="J35" s="3">
        <v>-258959.99999999901</v>
      </c>
      <c r="K35" s="3">
        <v>-147238</v>
      </c>
      <c r="L35" s="3">
        <v>-16000</v>
      </c>
      <c r="M35" s="3">
        <v>47000</v>
      </c>
      <c r="N35" s="3">
        <v>-375198</v>
      </c>
      <c r="O35" s="35" t="s">
        <v>90</v>
      </c>
    </row>
    <row r="36" spans="1:15" ht="15">
      <c r="A36" s="4"/>
      <c r="B36" s="55"/>
      <c r="C36" s="17" t="s">
        <v>1418</v>
      </c>
      <c r="D36" s="35" t="s">
        <v>94</v>
      </c>
      <c r="E36" s="3">
        <v>-413000</v>
      </c>
      <c r="F36" s="3">
        <v>138000</v>
      </c>
      <c r="G36" s="3">
        <v>-100000</v>
      </c>
      <c r="H36" s="3">
        <v>-109000</v>
      </c>
      <c r="I36" s="3">
        <v>-484000</v>
      </c>
      <c r="J36" s="3">
        <v>-265571</v>
      </c>
      <c r="K36" s="3">
        <v>-158238</v>
      </c>
      <c r="L36" s="3">
        <v>-15000</v>
      </c>
      <c r="M36" s="3">
        <v>40000</v>
      </c>
      <c r="N36" s="3">
        <v>-398810</v>
      </c>
      <c r="O36" s="35" t="s">
        <v>94</v>
      </c>
    </row>
    <row r="37" spans="1:15" ht="15">
      <c r="A37" s="4"/>
      <c r="B37" s="55"/>
      <c r="C37" s="17" t="s">
        <v>1525</v>
      </c>
      <c r="D37" s="35" t="s">
        <v>95</v>
      </c>
      <c r="E37" s="3"/>
      <c r="F37" s="3"/>
      <c r="G37" s="3"/>
      <c r="H37" s="3"/>
      <c r="I37" s="3"/>
      <c r="J37" s="3"/>
      <c r="K37" s="3"/>
      <c r="L37" s="3"/>
      <c r="M37" s="3"/>
      <c r="N37" s="3"/>
      <c r="O37" s="35" t="s">
        <v>95</v>
      </c>
    </row>
    <row r="38" spans="1:15" ht="15">
      <c r="A38" s="4"/>
      <c r="B38" s="54"/>
      <c r="C38" s="13" t="s">
        <v>1418</v>
      </c>
      <c r="D38" s="19" t="s">
        <v>97</v>
      </c>
      <c r="E38" s="23"/>
      <c r="F38" s="23"/>
      <c r="G38" s="23"/>
      <c r="H38" s="23"/>
      <c r="I38" s="23"/>
      <c r="J38" s="23"/>
      <c r="K38" s="23"/>
      <c r="L38" s="23"/>
      <c r="M38" s="23"/>
      <c r="N38" s="23"/>
      <c r="O38" s="19" t="s">
        <v>97</v>
      </c>
    </row>
  </sheetData>
  <mergeCells count="15">
    <mergeCell ref="N13:N14"/>
    <mergeCell ref="B16:B24"/>
    <mergeCell ref="B25:B28"/>
    <mergeCell ref="B29:B38"/>
    <mergeCell ref="E13:F13"/>
    <mergeCell ref="G13:H13"/>
    <mergeCell ref="I13:I14"/>
    <mergeCell ref="J13:K13"/>
    <mergeCell ref="L13:M13"/>
    <mergeCell ref="A1:C1"/>
    <mergeCell ref="A2:C2"/>
    <mergeCell ref="D4:E4"/>
    <mergeCell ref="B10:N10"/>
    <mergeCell ref="E12:I12"/>
    <mergeCell ref="J12:N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'@lists'!$A$97:$B$97</xm:f>
          </x14:formula1>
          <xm:sqref>C8</xm:sqref>
        </x14:dataValidation>
      </x14:dataValidations>
    </ext>
  </extLst>
</worksheet>
</file>

<file path=xl/worksheets/sheet98.xml><?xml version="1.0" encoding="utf-8"?>
<worksheet xmlns="http://schemas.openxmlformats.org/spreadsheetml/2006/main" xmlns:r="http://schemas.openxmlformats.org/officeDocument/2006/relationships">
  <sheetPr>
    <outlinePr summaryBelow="0" summaryRight="0"/>
  </sheetPr>
  <dimension ref="A1:K20"/>
  <sheetViews>
    <sheetView workbookViewId="0"/>
  </sheetViews>
  <sheetFormatPr defaultColWidth="11.44140625" defaultRowHeight="13.2"/>
  <cols>
    <col min="1" max="1" width="2.88671875" customWidth="1"/>
    <col min="2" max="2" width="14" customWidth="1"/>
    <col min="3" max="3" width="21.5546875" customWidth="1"/>
    <col min="4" max="4" width="8.33203125" customWidth="1"/>
    <col min="5" max="10" width="21.5546875" customWidth="1"/>
    <col min="11" max="11" width="8.33203125" customWidth="1"/>
  </cols>
  <sheetData>
    <row r="1" spans="1:11" ht="15">
      <c r="A1" s="47" t="s">
        <v>862</v>
      </c>
      <c r="B1" s="48"/>
      <c r="C1" s="48"/>
      <c r="D1" s="4"/>
      <c r="E1" s="4"/>
      <c r="F1" s="4"/>
      <c r="G1" s="4"/>
      <c r="H1" s="4"/>
      <c r="I1" s="4"/>
      <c r="J1" s="4"/>
      <c r="K1" s="4"/>
    </row>
    <row r="2" spans="1:11" ht="15">
      <c r="A2" s="47" t="s">
        <v>1043</v>
      </c>
      <c r="B2" s="48"/>
      <c r="C2" s="48"/>
      <c r="D2" s="4"/>
      <c r="E2" s="4"/>
      <c r="F2" s="4"/>
      <c r="G2" s="4"/>
      <c r="H2" s="4"/>
      <c r="I2" s="4"/>
      <c r="J2" s="4"/>
      <c r="K2" s="4"/>
    </row>
    <row r="3" spans="1:11" ht="14.1" customHeight="1">
      <c r="A3" s="4"/>
      <c r="B3" s="4"/>
      <c r="C3" s="4"/>
      <c r="D3" s="4"/>
      <c r="E3" s="4"/>
      <c r="F3" s="4"/>
      <c r="G3" s="4"/>
      <c r="H3" s="4"/>
      <c r="I3" s="4"/>
      <c r="J3" s="4"/>
      <c r="K3" s="4"/>
    </row>
    <row r="4" spans="1:11" ht="15">
      <c r="A4" s="14"/>
      <c r="B4" s="18" t="s">
        <v>842</v>
      </c>
      <c r="C4" s="24" t="s">
        <v>69</v>
      </c>
      <c r="D4" s="49" t="str">
        <f>IF(C4&lt;&gt;"",VLOOKUP(C4,'@Entities'!A2:B71,2,0),"")</f>
        <v>בנק הפועלים בע"מ</v>
      </c>
      <c r="E4" s="50"/>
      <c r="F4" s="4"/>
      <c r="G4" s="4"/>
      <c r="H4" s="4"/>
      <c r="I4" s="4"/>
      <c r="J4" s="4"/>
      <c r="K4" s="4"/>
    </row>
    <row r="5" spans="1:11" ht="15">
      <c r="A5" s="11"/>
      <c r="B5" s="11" t="s">
        <v>2104</v>
      </c>
      <c r="C5" s="9">
        <v>43465</v>
      </c>
      <c r="D5" s="4"/>
      <c r="E5" s="4"/>
      <c r="F5" s="4"/>
      <c r="G5" s="4"/>
      <c r="H5" s="4"/>
      <c r="I5" s="4"/>
      <c r="J5" s="4"/>
      <c r="K5" s="4"/>
    </row>
    <row r="6" spans="1:11" ht="15">
      <c r="A6" s="11"/>
      <c r="B6" s="20" t="str">
        <f>"סוג מטבע"&amp;IF(C6="ILS","אלפי ש""""ח","")</f>
        <v>סוג מטבעאלפי ש""ח</v>
      </c>
      <c r="C6" s="25" t="s">
        <v>556</v>
      </c>
      <c r="D6" s="4"/>
      <c r="E6" s="4"/>
      <c r="F6" s="4"/>
      <c r="G6" s="4"/>
      <c r="H6" s="4"/>
      <c r="I6" s="4"/>
      <c r="J6" s="4"/>
      <c r="K6" s="4"/>
    </row>
    <row r="7" spans="1:11" ht="14.1" customHeight="1">
      <c r="A7" s="15"/>
      <c r="B7" s="15"/>
      <c r="C7" s="10"/>
      <c r="D7" s="4"/>
      <c r="E7" s="4"/>
      <c r="F7" s="4"/>
      <c r="G7" s="4"/>
      <c r="H7" s="4"/>
      <c r="I7" s="4"/>
      <c r="J7" s="4"/>
      <c r="K7" s="4"/>
    </row>
    <row r="8" spans="1:11" ht="15">
      <c r="A8" s="16"/>
      <c r="B8" s="16" t="s">
        <v>1497</v>
      </c>
      <c r="C8" s="22" t="str">
        <f>B11</f>
        <v>630-104</v>
      </c>
      <c r="D8" s="4"/>
      <c r="E8" s="4"/>
      <c r="F8" s="4"/>
      <c r="G8" s="4"/>
      <c r="H8" s="4"/>
      <c r="I8" s="4"/>
      <c r="J8" s="4"/>
      <c r="K8" s="4"/>
    </row>
    <row r="9" spans="1:11" ht="14.1" customHeight="1">
      <c r="A9" s="4"/>
      <c r="B9" s="4"/>
      <c r="C9" s="4"/>
      <c r="D9" s="4"/>
      <c r="E9" s="4"/>
      <c r="F9" s="4"/>
      <c r="G9" s="4"/>
      <c r="H9" s="4"/>
      <c r="I9" s="4"/>
      <c r="J9" s="4"/>
      <c r="K9" s="4"/>
    </row>
    <row r="10" spans="1:11" ht="18" customHeight="1">
      <c r="A10" s="4"/>
      <c r="B10" s="51" t="s">
        <v>155</v>
      </c>
      <c r="C10" s="48"/>
      <c r="D10" s="48"/>
      <c r="E10" s="48"/>
      <c r="F10" s="48"/>
      <c r="G10" s="48"/>
      <c r="H10" s="57"/>
      <c r="I10" s="4"/>
      <c r="J10" s="4"/>
      <c r="K10" s="4"/>
    </row>
    <row r="11" spans="1:11" ht="15.6">
      <c r="A11" s="4"/>
      <c r="B11" s="21" t="s">
        <v>154</v>
      </c>
      <c r="C11" s="4"/>
      <c r="D11" s="4"/>
      <c r="E11" s="4"/>
      <c r="F11" s="4"/>
      <c r="G11" s="4"/>
      <c r="H11" s="4"/>
      <c r="I11" s="4"/>
      <c r="J11" s="4"/>
      <c r="K11" s="4"/>
    </row>
    <row r="12" spans="1:11" ht="15">
      <c r="A12" s="4"/>
      <c r="B12" s="4"/>
      <c r="C12" s="4"/>
      <c r="D12" s="4"/>
      <c r="E12" s="58" t="s">
        <v>2127</v>
      </c>
      <c r="F12" s="59"/>
      <c r="G12" s="58"/>
      <c r="H12" s="58" t="s">
        <v>2098</v>
      </c>
      <c r="I12" s="59"/>
      <c r="J12" s="58"/>
      <c r="K12" s="4"/>
    </row>
    <row r="13" spans="1:11" ht="30" customHeight="1">
      <c r="A13" s="4"/>
      <c r="B13" s="4"/>
      <c r="C13" s="4"/>
      <c r="D13" s="4"/>
      <c r="E13" s="31" t="s">
        <v>998</v>
      </c>
      <c r="F13" s="31" t="s">
        <v>994</v>
      </c>
      <c r="G13" s="31" t="s">
        <v>1767</v>
      </c>
      <c r="H13" s="31" t="s">
        <v>998</v>
      </c>
      <c r="I13" s="31" t="s">
        <v>994</v>
      </c>
      <c r="J13" s="31" t="s">
        <v>1767</v>
      </c>
      <c r="K13" s="4"/>
    </row>
    <row r="14" spans="1:11" ht="14.1" customHeight="1">
      <c r="A14" s="4"/>
      <c r="B14" s="4"/>
      <c r="C14" s="4"/>
      <c r="D14" s="4"/>
      <c r="E14" s="26" t="s">
        <v>51</v>
      </c>
      <c r="F14" s="26" t="s">
        <v>87</v>
      </c>
      <c r="G14" s="26" t="s">
        <v>109</v>
      </c>
      <c r="H14" s="26" t="s">
        <v>51</v>
      </c>
      <c r="I14" s="26" t="s">
        <v>87</v>
      </c>
      <c r="J14" s="26" t="s">
        <v>109</v>
      </c>
      <c r="K14" s="4"/>
    </row>
    <row r="15" spans="1:11" ht="15">
      <c r="A15" s="4"/>
      <c r="B15" s="54" t="s">
        <v>2065</v>
      </c>
      <c r="C15" s="17" t="s">
        <v>1863</v>
      </c>
      <c r="D15" s="26" t="s">
        <v>51</v>
      </c>
      <c r="E15" s="33">
        <v>838000</v>
      </c>
      <c r="F15" s="33">
        <v>522000</v>
      </c>
      <c r="G15" s="33">
        <v>1360000</v>
      </c>
      <c r="H15" s="33">
        <v>833000</v>
      </c>
      <c r="I15" s="33">
        <v>440000</v>
      </c>
      <c r="J15" s="33">
        <v>1273000</v>
      </c>
      <c r="K15" s="26" t="s">
        <v>51</v>
      </c>
    </row>
    <row r="16" spans="1:11" ht="15">
      <c r="A16" s="4"/>
      <c r="B16" s="55"/>
      <c r="C16" s="17" t="s">
        <v>1418</v>
      </c>
      <c r="D16" s="26" t="s">
        <v>87</v>
      </c>
      <c r="E16" s="33">
        <v>838000</v>
      </c>
      <c r="F16" s="33">
        <v>552000</v>
      </c>
      <c r="G16" s="33">
        <v>1390000</v>
      </c>
      <c r="H16" s="33">
        <v>833000</v>
      </c>
      <c r="I16" s="33">
        <v>471000</v>
      </c>
      <c r="J16" s="33">
        <v>1304000</v>
      </c>
      <c r="K16" s="26" t="s">
        <v>87</v>
      </c>
    </row>
    <row r="17" spans="1:11" ht="15">
      <c r="A17" s="4"/>
      <c r="B17" s="55"/>
      <c r="C17" s="17" t="s">
        <v>1246</v>
      </c>
      <c r="D17" s="26" t="s">
        <v>109</v>
      </c>
      <c r="E17" s="33">
        <v>-596000</v>
      </c>
      <c r="F17" s="33">
        <v>-563000</v>
      </c>
      <c r="G17" s="33">
        <v>-1159000</v>
      </c>
      <c r="H17" s="33">
        <v>-595000</v>
      </c>
      <c r="I17" s="33">
        <v>-427000</v>
      </c>
      <c r="J17" s="33">
        <v>-1022000</v>
      </c>
      <c r="K17" s="26" t="s">
        <v>109</v>
      </c>
    </row>
    <row r="18" spans="1:11" ht="15">
      <c r="A18" s="4"/>
      <c r="B18" s="55"/>
      <c r="C18" s="17" t="s">
        <v>1418</v>
      </c>
      <c r="D18" s="26" t="s">
        <v>123</v>
      </c>
      <c r="E18" s="33">
        <v>-596000</v>
      </c>
      <c r="F18" s="33">
        <v>-575000</v>
      </c>
      <c r="G18" s="33">
        <v>-1171000</v>
      </c>
      <c r="H18" s="33">
        <v>-595000</v>
      </c>
      <c r="I18" s="33">
        <v>-461000</v>
      </c>
      <c r="J18" s="33">
        <v>-1056000</v>
      </c>
      <c r="K18" s="26" t="s">
        <v>123</v>
      </c>
    </row>
    <row r="19" spans="1:11" ht="15">
      <c r="A19" s="4"/>
      <c r="B19" s="55"/>
      <c r="C19" s="17" t="s">
        <v>1525</v>
      </c>
      <c r="D19" s="26" t="s">
        <v>137</v>
      </c>
      <c r="E19" s="33"/>
      <c r="F19" s="33"/>
      <c r="G19" s="33"/>
      <c r="H19" s="33"/>
      <c r="I19" s="33"/>
      <c r="J19" s="33"/>
      <c r="K19" s="26" t="s">
        <v>137</v>
      </c>
    </row>
    <row r="20" spans="1:11" ht="15">
      <c r="A20" s="4"/>
      <c r="B20" s="54"/>
      <c r="C20" s="13" t="s">
        <v>1418</v>
      </c>
      <c r="D20" s="28" t="s">
        <v>143</v>
      </c>
      <c r="E20" s="34"/>
      <c r="F20" s="34"/>
      <c r="G20" s="34"/>
      <c r="H20" s="34"/>
      <c r="I20" s="34"/>
      <c r="J20" s="34"/>
      <c r="K20" s="28" t="s">
        <v>143</v>
      </c>
    </row>
  </sheetData>
  <mergeCells count="7">
    <mergeCell ref="B15:B20"/>
    <mergeCell ref="A1:C1"/>
    <mergeCell ref="A2:C2"/>
    <mergeCell ref="D4:E4"/>
    <mergeCell ref="B10:H10"/>
    <mergeCell ref="E12:G12"/>
    <mergeCell ref="H12:J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'@lists'!$A$99:$B$99</xm:f>
          </x14:formula1>
          <xm:sqref>C8</xm:sqref>
        </x14:dataValidation>
      </x14:dataValidations>
    </ext>
  </extLst>
</worksheet>
</file>

<file path=xl/worksheets/sheet99.xml><?xml version="1.0" encoding="utf-8"?>
<worksheet xmlns="http://schemas.openxmlformats.org/spreadsheetml/2006/main" xmlns:r="http://schemas.openxmlformats.org/officeDocument/2006/relationships">
  <sheetPr>
    <outlinePr summaryBelow="0" summaryRight="0"/>
  </sheetPr>
  <dimension ref="A1:R30"/>
  <sheetViews>
    <sheetView workbookViewId="0"/>
  </sheetViews>
  <sheetFormatPr defaultColWidth="11.44140625" defaultRowHeight="13.2"/>
  <cols>
    <col min="1" max="1" width="2.88671875" customWidth="1"/>
    <col min="2" max="2" width="13.88671875" customWidth="1"/>
    <col min="3" max="3" width="27" customWidth="1"/>
    <col min="4" max="4" width="8.33203125" customWidth="1"/>
    <col min="5" max="17" width="21.5546875" customWidth="1"/>
    <col min="18" max="18" width="8.33203125" customWidth="1"/>
  </cols>
  <sheetData>
    <row r="1" spans="1:18" ht="15">
      <c r="A1" s="47" t="s">
        <v>862</v>
      </c>
      <c r="B1" s="48"/>
      <c r="C1" s="48"/>
      <c r="D1" s="4"/>
      <c r="E1" s="4"/>
      <c r="F1" s="4"/>
      <c r="G1" s="4"/>
      <c r="H1" s="4"/>
      <c r="I1" s="4"/>
      <c r="J1" s="4"/>
      <c r="K1" s="4"/>
      <c r="L1" s="4"/>
      <c r="M1" s="4"/>
      <c r="N1" s="4"/>
      <c r="O1" s="4"/>
      <c r="P1" s="4"/>
      <c r="Q1" s="4"/>
      <c r="R1" s="4"/>
    </row>
    <row r="2" spans="1:18" ht="15">
      <c r="A2" s="47" t="s">
        <v>1043</v>
      </c>
      <c r="B2" s="48"/>
      <c r="C2" s="48"/>
      <c r="D2" s="4"/>
      <c r="E2" s="4"/>
      <c r="F2" s="4"/>
      <c r="G2" s="4"/>
      <c r="H2" s="4"/>
      <c r="I2" s="4"/>
      <c r="J2" s="4"/>
      <c r="K2" s="4"/>
      <c r="L2" s="4"/>
      <c r="M2" s="4"/>
      <c r="N2" s="4"/>
      <c r="O2" s="4"/>
      <c r="P2" s="4"/>
      <c r="Q2" s="4"/>
      <c r="R2" s="4"/>
    </row>
    <row r="3" spans="1:18" ht="14.1" customHeight="1">
      <c r="A3" s="4"/>
      <c r="B3" s="4"/>
      <c r="C3" s="4"/>
      <c r="D3" s="4"/>
      <c r="E3" s="4"/>
      <c r="F3" s="4"/>
      <c r="G3" s="4"/>
      <c r="H3" s="4"/>
      <c r="I3" s="4"/>
      <c r="J3" s="4"/>
      <c r="K3" s="4"/>
      <c r="L3" s="4"/>
      <c r="M3" s="4"/>
      <c r="N3" s="4"/>
      <c r="O3" s="4"/>
      <c r="P3" s="4"/>
      <c r="Q3" s="4"/>
      <c r="R3" s="4"/>
    </row>
    <row r="4" spans="1:18" ht="15">
      <c r="A4" s="14"/>
      <c r="B4" s="18" t="s">
        <v>842</v>
      </c>
      <c r="C4" s="24" t="s">
        <v>69</v>
      </c>
      <c r="D4" s="49" t="str">
        <f>IF(C4&lt;&gt;"",VLOOKUP(C4,'@Entities'!A2:B71,2,0),"")</f>
        <v>בנק הפועלים בע"מ</v>
      </c>
      <c r="E4" s="50"/>
      <c r="F4" s="4"/>
      <c r="G4" s="4"/>
      <c r="H4" s="4"/>
      <c r="I4" s="4"/>
      <c r="J4" s="4"/>
      <c r="K4" s="4"/>
      <c r="L4" s="4"/>
      <c r="M4" s="4"/>
      <c r="N4" s="4"/>
      <c r="O4" s="4"/>
      <c r="P4" s="4"/>
      <c r="Q4" s="4"/>
      <c r="R4" s="4"/>
    </row>
    <row r="5" spans="1:18" ht="15">
      <c r="A5" s="11"/>
      <c r="B5" s="11" t="s">
        <v>2104</v>
      </c>
      <c r="C5" s="9">
        <v>43465</v>
      </c>
      <c r="D5" s="4"/>
      <c r="E5" s="4"/>
      <c r="F5" s="4"/>
      <c r="G5" s="4"/>
      <c r="H5" s="4"/>
      <c r="I5" s="4"/>
      <c r="J5" s="4"/>
      <c r="K5" s="4"/>
      <c r="L5" s="4"/>
      <c r="M5" s="4"/>
      <c r="N5" s="4"/>
      <c r="O5" s="4"/>
      <c r="P5" s="4"/>
      <c r="Q5" s="4"/>
      <c r="R5" s="4"/>
    </row>
    <row r="6" spans="1:18" ht="15">
      <c r="A6" s="11"/>
      <c r="B6" s="20" t="str">
        <f>"סוג מטבע"&amp;IF(C6="ILS","אלפי ש""""ח","")</f>
        <v>סוג מטבעאלפי ש""ח</v>
      </c>
      <c r="C6" s="25" t="s">
        <v>556</v>
      </c>
      <c r="D6" s="4"/>
      <c r="E6" s="4"/>
      <c r="F6" s="4"/>
      <c r="G6" s="4"/>
      <c r="H6" s="4"/>
      <c r="I6" s="4"/>
      <c r="J6" s="4"/>
      <c r="K6" s="4"/>
      <c r="L6" s="4"/>
      <c r="M6" s="4"/>
      <c r="N6" s="4"/>
      <c r="O6" s="4"/>
      <c r="P6" s="4"/>
      <c r="Q6" s="4"/>
      <c r="R6" s="4"/>
    </row>
    <row r="7" spans="1:18" ht="15">
      <c r="A7" s="15"/>
      <c r="B7" s="15"/>
      <c r="C7" s="10"/>
      <c r="D7" s="4"/>
      <c r="E7" s="4"/>
      <c r="F7" s="4"/>
      <c r="G7" s="4"/>
      <c r="H7" s="4"/>
      <c r="I7" s="4"/>
      <c r="J7" s="4"/>
      <c r="K7" s="4"/>
      <c r="L7" s="4"/>
      <c r="M7" s="4"/>
      <c r="N7" s="4"/>
      <c r="O7" s="4"/>
      <c r="P7" s="4"/>
      <c r="Q7" s="4"/>
      <c r="R7" s="4"/>
    </row>
    <row r="8" spans="1:18" ht="15">
      <c r="A8" s="16"/>
      <c r="B8" s="16" t="s">
        <v>1497</v>
      </c>
      <c r="C8" s="22" t="str">
        <f>B11</f>
        <v>630-105</v>
      </c>
      <c r="D8" s="4"/>
      <c r="E8" s="4"/>
      <c r="F8" s="4"/>
      <c r="G8" s="4"/>
      <c r="H8" s="4"/>
      <c r="I8" s="4"/>
      <c r="J8" s="4"/>
      <c r="K8" s="4"/>
      <c r="L8" s="4"/>
      <c r="M8" s="4"/>
      <c r="N8" s="4"/>
      <c r="O8" s="4"/>
      <c r="P8" s="4"/>
      <c r="Q8" s="4"/>
      <c r="R8" s="4"/>
    </row>
    <row r="9" spans="1:18" ht="14.1" customHeight="1">
      <c r="A9" s="4"/>
      <c r="B9" s="4"/>
      <c r="C9" s="4"/>
      <c r="D9" s="4"/>
      <c r="E9" s="4"/>
      <c r="F9" s="4"/>
      <c r="G9" s="4"/>
      <c r="H9" s="4"/>
      <c r="I9" s="4"/>
      <c r="J9" s="4"/>
      <c r="K9" s="4"/>
      <c r="L9" s="4"/>
      <c r="M9" s="4"/>
      <c r="N9" s="4"/>
      <c r="O9" s="4"/>
      <c r="P9" s="4"/>
      <c r="Q9" s="4"/>
      <c r="R9" s="4"/>
    </row>
    <row r="10" spans="1:18" ht="36" customHeight="1">
      <c r="A10" s="4"/>
      <c r="B10" s="56" t="s">
        <v>157</v>
      </c>
      <c r="C10" s="48"/>
      <c r="D10" s="48"/>
      <c r="E10" s="48"/>
      <c r="F10" s="48"/>
      <c r="G10" s="48"/>
      <c r="H10" s="48"/>
      <c r="I10" s="4"/>
      <c r="J10" s="4"/>
      <c r="K10" s="4"/>
      <c r="L10" s="4"/>
      <c r="M10" s="4"/>
      <c r="N10" s="4"/>
      <c r="O10" s="4"/>
      <c r="P10" s="4"/>
      <c r="Q10" s="4"/>
      <c r="R10" s="4"/>
    </row>
    <row r="11" spans="1:18" ht="15.6">
      <c r="A11" s="4"/>
      <c r="B11" s="21" t="s">
        <v>156</v>
      </c>
      <c r="C11" s="4"/>
      <c r="D11" s="4"/>
      <c r="E11" s="4"/>
      <c r="F11" s="4"/>
      <c r="G11" s="4"/>
      <c r="H11" s="4"/>
      <c r="I11" s="4"/>
      <c r="J11" s="4"/>
      <c r="K11" s="4"/>
      <c r="L11" s="4"/>
      <c r="M11" s="4"/>
      <c r="N11" s="4"/>
      <c r="O11" s="4"/>
      <c r="P11" s="4"/>
      <c r="Q11" s="4"/>
      <c r="R11" s="4"/>
    </row>
    <row r="12" spans="1:18" ht="15">
      <c r="A12" s="4"/>
      <c r="B12" s="4"/>
      <c r="C12" s="4"/>
      <c r="D12" s="4"/>
      <c r="E12" s="58" t="s">
        <v>2127</v>
      </c>
      <c r="F12" s="59"/>
      <c r="G12" s="59"/>
      <c r="H12" s="59"/>
      <c r="I12" s="59"/>
      <c r="J12" s="59"/>
      <c r="K12" s="59"/>
      <c r="L12" s="59"/>
      <c r="M12" s="59"/>
      <c r="N12" s="58"/>
      <c r="O12" s="58" t="s">
        <v>2098</v>
      </c>
      <c r="P12" s="59"/>
      <c r="Q12" s="58"/>
      <c r="R12" s="4"/>
    </row>
    <row r="13" spans="1:18" ht="30" customHeight="1">
      <c r="A13" s="4"/>
      <c r="B13" s="4"/>
      <c r="C13" s="4"/>
      <c r="D13" s="4"/>
      <c r="E13" s="31" t="s">
        <v>1865</v>
      </c>
      <c r="F13" s="31" t="s">
        <v>1513</v>
      </c>
      <c r="G13" s="31" t="s">
        <v>1505</v>
      </c>
      <c r="H13" s="31" t="s">
        <v>1516</v>
      </c>
      <c r="I13" s="31" t="s">
        <v>1506</v>
      </c>
      <c r="J13" s="31" t="s">
        <v>1510</v>
      </c>
      <c r="K13" s="31" t="s">
        <v>1322</v>
      </c>
      <c r="L13" s="31" t="s">
        <v>1805</v>
      </c>
      <c r="M13" s="31" t="s">
        <v>2081</v>
      </c>
      <c r="N13" s="31" t="s">
        <v>1533</v>
      </c>
      <c r="O13" s="31" t="s">
        <v>1805</v>
      </c>
      <c r="P13" s="31" t="s">
        <v>2081</v>
      </c>
      <c r="Q13" s="31" t="s">
        <v>1533</v>
      </c>
      <c r="R13" s="4"/>
    </row>
    <row r="14" spans="1:18" ht="14.1" customHeight="1">
      <c r="A14" s="4"/>
      <c r="B14" s="4"/>
      <c r="C14" s="4"/>
      <c r="D14" s="4"/>
      <c r="E14" s="26" t="s">
        <v>51</v>
      </c>
      <c r="F14" s="26" t="s">
        <v>87</v>
      </c>
      <c r="G14" s="26" t="s">
        <v>109</v>
      </c>
      <c r="H14" s="26" t="s">
        <v>123</v>
      </c>
      <c r="I14" s="26" t="s">
        <v>137</v>
      </c>
      <c r="J14" s="26" t="s">
        <v>143</v>
      </c>
      <c r="K14" s="26" t="s">
        <v>348</v>
      </c>
      <c r="L14" s="26" t="s">
        <v>349</v>
      </c>
      <c r="M14" s="26" t="s">
        <v>377</v>
      </c>
      <c r="N14" s="26" t="s">
        <v>58</v>
      </c>
      <c r="O14" s="26" t="s">
        <v>349</v>
      </c>
      <c r="P14" s="26" t="s">
        <v>377</v>
      </c>
      <c r="Q14" s="26" t="s">
        <v>58</v>
      </c>
      <c r="R14" s="4"/>
    </row>
    <row r="15" spans="1:18" ht="15">
      <c r="A15" s="4"/>
      <c r="B15" s="54" t="s">
        <v>392</v>
      </c>
      <c r="C15" s="17" t="s">
        <v>1427</v>
      </c>
      <c r="D15" s="26" t="s">
        <v>51</v>
      </c>
      <c r="E15" s="3">
        <v>69959000</v>
      </c>
      <c r="F15" s="3">
        <v>0</v>
      </c>
      <c r="G15" s="3">
        <v>25000</v>
      </c>
      <c r="H15" s="3">
        <v>0</v>
      </c>
      <c r="I15" s="3">
        <v>5000</v>
      </c>
      <c r="J15" s="3">
        <v>0</v>
      </c>
      <c r="K15" s="3">
        <v>0</v>
      </c>
      <c r="L15" s="3">
        <v>69989000</v>
      </c>
      <c r="M15" s="3">
        <v>0.43365092477022599</v>
      </c>
      <c r="N15" s="3">
        <v>3.273914472274E-3</v>
      </c>
      <c r="O15" s="3">
        <v>61920000</v>
      </c>
      <c r="P15" s="3">
        <v>0.36757356284041898</v>
      </c>
      <c r="Q15" s="3">
        <v>3.2414147286819999E-3</v>
      </c>
      <c r="R15" s="26" t="s">
        <v>51</v>
      </c>
    </row>
    <row r="16" spans="1:18" ht="15">
      <c r="A16" s="4"/>
      <c r="B16" s="55"/>
      <c r="C16" s="17" t="s">
        <v>725</v>
      </c>
      <c r="D16" s="26" t="s">
        <v>87</v>
      </c>
      <c r="E16" s="3">
        <v>392000</v>
      </c>
      <c r="F16" s="3">
        <v>0</v>
      </c>
      <c r="G16" s="3">
        <v>0</v>
      </c>
      <c r="H16" s="3">
        <v>0</v>
      </c>
      <c r="I16" s="3">
        <v>0</v>
      </c>
      <c r="J16" s="3">
        <v>0</v>
      </c>
      <c r="K16" s="3">
        <v>0</v>
      </c>
      <c r="L16" s="3">
        <v>392000</v>
      </c>
      <c r="M16" s="3">
        <v>0.35060000000000002</v>
      </c>
      <c r="N16" s="3">
        <v>2.7000000000000001E-3</v>
      </c>
      <c r="O16" s="3">
        <v>415000</v>
      </c>
      <c r="P16" s="3">
        <v>0.20019999999999999</v>
      </c>
      <c r="Q16" s="3">
        <v>2.7000000000000001E-3</v>
      </c>
      <c r="R16" s="26" t="s">
        <v>87</v>
      </c>
    </row>
    <row r="17" spans="1:18" ht="15">
      <c r="A17" s="4"/>
      <c r="B17" s="55"/>
      <c r="C17" s="17" t="s">
        <v>720</v>
      </c>
      <c r="D17" s="26" t="s">
        <v>109</v>
      </c>
      <c r="E17" s="3">
        <v>692000</v>
      </c>
      <c r="F17" s="3">
        <v>4666000</v>
      </c>
      <c r="G17" s="3">
        <v>5543000</v>
      </c>
      <c r="H17" s="3">
        <v>3503000</v>
      </c>
      <c r="I17" s="3">
        <v>5909000</v>
      </c>
      <c r="J17" s="3">
        <v>17000</v>
      </c>
      <c r="K17" s="3">
        <v>0</v>
      </c>
      <c r="L17" s="3">
        <v>20330000</v>
      </c>
      <c r="M17" s="3">
        <v>1.02050440520676</v>
      </c>
      <c r="N17" s="3">
        <v>1.6607259370388601</v>
      </c>
      <c r="O17" s="3">
        <v>31667000</v>
      </c>
      <c r="P17" s="3">
        <v>0.50096425300355296</v>
      </c>
      <c r="Q17" s="3">
        <v>1.30979084914896</v>
      </c>
      <c r="R17" s="26" t="s">
        <v>109</v>
      </c>
    </row>
    <row r="18" spans="1:18" ht="15">
      <c r="A18" s="4"/>
      <c r="B18" s="55"/>
      <c r="C18" s="17" t="s">
        <v>721</v>
      </c>
      <c r="D18" s="26" t="s">
        <v>123</v>
      </c>
      <c r="E18" s="3">
        <v>624000</v>
      </c>
      <c r="F18" s="3">
        <v>381000</v>
      </c>
      <c r="G18" s="3">
        <v>2569000</v>
      </c>
      <c r="H18" s="3">
        <v>343000</v>
      </c>
      <c r="I18" s="3">
        <v>355000</v>
      </c>
      <c r="J18" s="3">
        <v>943000</v>
      </c>
      <c r="K18" s="3">
        <v>0</v>
      </c>
      <c r="L18" s="3">
        <v>5215000</v>
      </c>
      <c r="M18" s="3">
        <v>1.7338430029451499</v>
      </c>
      <c r="N18" s="3">
        <v>2.1738605177373</v>
      </c>
      <c r="O18" s="3">
        <v>5037000</v>
      </c>
      <c r="P18" s="3">
        <v>0.85410886418130005</v>
      </c>
      <c r="Q18" s="3">
        <v>0.96332626563430601</v>
      </c>
      <c r="R18" s="26" t="s">
        <v>123</v>
      </c>
    </row>
    <row r="19" spans="1:18" ht="30.9" customHeight="1">
      <c r="A19" s="4"/>
      <c r="B19" s="55"/>
      <c r="C19" s="17" t="s">
        <v>1565</v>
      </c>
      <c r="D19" s="26" t="s">
        <v>137</v>
      </c>
      <c r="E19" s="3">
        <v>708000</v>
      </c>
      <c r="F19" s="3">
        <v>0</v>
      </c>
      <c r="G19" s="3">
        <v>0</v>
      </c>
      <c r="H19" s="3">
        <v>0</v>
      </c>
      <c r="I19" s="3">
        <v>0</v>
      </c>
      <c r="J19" s="3">
        <v>0</v>
      </c>
      <c r="K19" s="3">
        <v>0</v>
      </c>
      <c r="L19" s="3">
        <v>708000</v>
      </c>
      <c r="M19" s="3">
        <v>0</v>
      </c>
      <c r="N19" s="3">
        <v>0</v>
      </c>
      <c r="O19" s="3">
        <v>684000</v>
      </c>
      <c r="P19" s="3">
        <v>0</v>
      </c>
      <c r="Q19" s="3">
        <v>0</v>
      </c>
      <c r="R19" s="26" t="s">
        <v>137</v>
      </c>
    </row>
    <row r="20" spans="1:18" ht="15">
      <c r="A20" s="4"/>
      <c r="B20" s="55"/>
      <c r="C20" s="17" t="s">
        <v>796</v>
      </c>
      <c r="D20" s="26" t="s">
        <v>143</v>
      </c>
      <c r="E20" s="3">
        <v>174887000</v>
      </c>
      <c r="F20" s="3">
        <v>5385000</v>
      </c>
      <c r="G20" s="3">
        <v>8261000</v>
      </c>
      <c r="H20" s="3">
        <v>9918000</v>
      </c>
      <c r="I20" s="3">
        <v>6467000</v>
      </c>
      <c r="J20" s="3">
        <v>8126000</v>
      </c>
      <c r="K20" s="3">
        <v>3564000</v>
      </c>
      <c r="L20" s="3">
        <v>216608000</v>
      </c>
      <c r="M20" s="3">
        <v>4.2665853594690697</v>
      </c>
      <c r="N20" s="3">
        <v>0.59585307670853405</v>
      </c>
      <c r="O20" s="3">
        <v>206508000</v>
      </c>
      <c r="P20" s="3">
        <v>3.74691251525174</v>
      </c>
      <c r="Q20" s="3">
        <v>0.59505778419064104</v>
      </c>
      <c r="R20" s="26" t="s">
        <v>143</v>
      </c>
    </row>
    <row r="21" spans="1:18" ht="15">
      <c r="A21" s="4"/>
      <c r="B21" s="55"/>
      <c r="C21" s="17" t="s">
        <v>790</v>
      </c>
      <c r="D21" s="26" t="s">
        <v>348</v>
      </c>
      <c r="E21" s="3">
        <v>80000</v>
      </c>
      <c r="F21" s="3">
        <v>5000</v>
      </c>
      <c r="G21" s="3">
        <v>9000</v>
      </c>
      <c r="H21" s="3">
        <v>0</v>
      </c>
      <c r="I21" s="3">
        <v>0</v>
      </c>
      <c r="J21" s="3">
        <v>0</v>
      </c>
      <c r="K21" s="3">
        <v>0</v>
      </c>
      <c r="L21" s="3">
        <v>94000</v>
      </c>
      <c r="M21" s="3">
        <v>0.4017</v>
      </c>
      <c r="N21" s="3">
        <v>6.6299999999999998E-2</v>
      </c>
      <c r="O21" s="3">
        <v>99000</v>
      </c>
      <c r="P21" s="3">
        <v>0.61439999999999995</v>
      </c>
      <c r="Q21" s="3">
        <v>0.69040000000000001</v>
      </c>
      <c r="R21" s="26" t="s">
        <v>348</v>
      </c>
    </row>
    <row r="22" spans="1:18" ht="15">
      <c r="A22" s="4"/>
      <c r="B22" s="55"/>
      <c r="C22" s="17" t="s">
        <v>1580</v>
      </c>
      <c r="D22" s="26" t="s">
        <v>349</v>
      </c>
      <c r="E22" s="3">
        <v>526000</v>
      </c>
      <c r="F22" s="3">
        <v>17000</v>
      </c>
      <c r="G22" s="3">
        <v>12000</v>
      </c>
      <c r="H22" s="3">
        <v>0</v>
      </c>
      <c r="I22" s="3">
        <v>0</v>
      </c>
      <c r="J22" s="3">
        <v>0</v>
      </c>
      <c r="K22" s="3">
        <v>48000</v>
      </c>
      <c r="L22" s="3">
        <v>603000</v>
      </c>
      <c r="M22" s="3">
        <v>0.68337078651685401</v>
      </c>
      <c r="N22" s="3">
        <v>1.6064981949459E-2</v>
      </c>
      <c r="O22" s="3">
        <v>403000</v>
      </c>
      <c r="P22" s="3">
        <v>0</v>
      </c>
      <c r="Q22" s="3">
        <v>0</v>
      </c>
      <c r="R22" s="26" t="s">
        <v>349</v>
      </c>
    </row>
    <row r="23" spans="1:18" ht="15">
      <c r="A23" s="4"/>
      <c r="B23" s="53"/>
      <c r="C23" s="17" t="s">
        <v>44</v>
      </c>
      <c r="D23" s="26" t="s">
        <v>377</v>
      </c>
      <c r="E23" s="3">
        <v>247868000</v>
      </c>
      <c r="F23" s="3">
        <v>10454000</v>
      </c>
      <c r="G23" s="3">
        <v>16419000</v>
      </c>
      <c r="H23" s="3">
        <v>13764000</v>
      </c>
      <c r="I23" s="3">
        <v>12736000</v>
      </c>
      <c r="J23" s="3">
        <v>9086000</v>
      </c>
      <c r="K23" s="3">
        <v>3612000</v>
      </c>
      <c r="L23" s="3">
        <v>313939000</v>
      </c>
      <c r="M23" s="3">
        <v>3.4540194482316799</v>
      </c>
      <c r="N23" s="3">
        <v>0.55231561293607401</v>
      </c>
      <c r="O23" s="3">
        <v>306733000</v>
      </c>
      <c r="P23" s="3">
        <v>2.8644346734671098</v>
      </c>
      <c r="Q23" s="3">
        <v>0.55254502325358101</v>
      </c>
      <c r="R23" s="26" t="s">
        <v>377</v>
      </c>
    </row>
    <row r="24" spans="1:18" ht="15">
      <c r="A24" s="4"/>
      <c r="B24" s="54" t="s">
        <v>391</v>
      </c>
      <c r="C24" s="17" t="s">
        <v>1901</v>
      </c>
      <c r="D24" s="26" t="s">
        <v>58</v>
      </c>
      <c r="E24" s="3">
        <v>172998000</v>
      </c>
      <c r="F24" s="3">
        <v>5266000</v>
      </c>
      <c r="G24" s="3">
        <v>23795000</v>
      </c>
      <c r="H24" s="3">
        <v>16409000</v>
      </c>
      <c r="I24" s="3">
        <v>12004000</v>
      </c>
      <c r="J24" s="3">
        <v>12480000</v>
      </c>
      <c r="K24" s="3">
        <v>0</v>
      </c>
      <c r="L24" s="3">
        <v>242952000</v>
      </c>
      <c r="M24" s="3">
        <v>2.07836243960219</v>
      </c>
      <c r="N24" s="3">
        <v>0.81888847609141102</v>
      </c>
      <c r="O24" s="3">
        <v>241594000</v>
      </c>
      <c r="P24" s="3">
        <v>1.18269771337509</v>
      </c>
      <c r="Q24" s="3">
        <v>0.5585</v>
      </c>
      <c r="R24" s="26" t="s">
        <v>58</v>
      </c>
    </row>
    <row r="25" spans="1:18" ht="15">
      <c r="A25" s="4"/>
      <c r="B25" s="55"/>
      <c r="C25" s="17" t="s">
        <v>1904</v>
      </c>
      <c r="D25" s="26" t="s">
        <v>64</v>
      </c>
      <c r="E25" s="3">
        <v>2804000</v>
      </c>
      <c r="F25" s="3">
        <v>0</v>
      </c>
      <c r="G25" s="3">
        <v>0</v>
      </c>
      <c r="H25" s="3">
        <v>0</v>
      </c>
      <c r="I25" s="3">
        <v>0</v>
      </c>
      <c r="J25" s="3">
        <v>0</v>
      </c>
      <c r="K25" s="3">
        <v>0</v>
      </c>
      <c r="L25" s="3">
        <v>2804000</v>
      </c>
      <c r="M25" s="3">
        <v>0.2361</v>
      </c>
      <c r="N25" s="3">
        <v>2.176034236805E-3</v>
      </c>
      <c r="O25" s="3">
        <v>2108000</v>
      </c>
      <c r="P25" s="3">
        <v>9.0399999999999994E-2</v>
      </c>
      <c r="Q25" s="3">
        <v>2.1358633776090001E-3</v>
      </c>
      <c r="R25" s="26" t="s">
        <v>64</v>
      </c>
    </row>
    <row r="26" spans="1:18" ht="15">
      <c r="A26" s="4"/>
      <c r="B26" s="55"/>
      <c r="C26" s="17" t="s">
        <v>1900</v>
      </c>
      <c r="D26" s="26" t="s">
        <v>68</v>
      </c>
      <c r="E26" s="3">
        <v>106000</v>
      </c>
      <c r="F26" s="3">
        <v>0</v>
      </c>
      <c r="G26" s="3">
        <v>0</v>
      </c>
      <c r="H26" s="3">
        <v>0</v>
      </c>
      <c r="I26" s="3">
        <v>0</v>
      </c>
      <c r="J26" s="3">
        <v>0</v>
      </c>
      <c r="K26" s="3">
        <v>0</v>
      </c>
      <c r="L26" s="3">
        <v>106000</v>
      </c>
      <c r="M26" s="3">
        <v>0.23180000000000001</v>
      </c>
      <c r="N26" s="3">
        <v>2.8E-3</v>
      </c>
      <c r="O26" s="3">
        <v>216000</v>
      </c>
      <c r="P26" s="3">
        <v>0.09</v>
      </c>
      <c r="Q26" s="3">
        <v>2.7000000000000001E-3</v>
      </c>
      <c r="R26" s="26" t="s">
        <v>68</v>
      </c>
    </row>
    <row r="27" spans="1:18" ht="30.9" customHeight="1">
      <c r="A27" s="4"/>
      <c r="B27" s="55"/>
      <c r="C27" s="17" t="s">
        <v>1556</v>
      </c>
      <c r="D27" s="26" t="s">
        <v>75</v>
      </c>
      <c r="E27" s="3">
        <v>0</v>
      </c>
      <c r="F27" s="3">
        <v>0</v>
      </c>
      <c r="G27" s="3">
        <v>0</v>
      </c>
      <c r="H27" s="3">
        <v>0</v>
      </c>
      <c r="I27" s="3">
        <v>0</v>
      </c>
      <c r="J27" s="3">
        <v>0</v>
      </c>
      <c r="K27" s="3">
        <v>0</v>
      </c>
      <c r="L27" s="3">
        <v>0</v>
      </c>
      <c r="M27" s="3">
        <v>0</v>
      </c>
      <c r="N27" s="3">
        <v>0</v>
      </c>
      <c r="O27" s="3">
        <v>0</v>
      </c>
      <c r="P27" s="3">
        <v>0</v>
      </c>
      <c r="Q27" s="3">
        <v>0</v>
      </c>
      <c r="R27" s="26" t="s">
        <v>75</v>
      </c>
    </row>
    <row r="28" spans="1:18" ht="15">
      <c r="A28" s="4"/>
      <c r="B28" s="55"/>
      <c r="C28" s="17" t="s">
        <v>719</v>
      </c>
      <c r="D28" s="26" t="s">
        <v>78</v>
      </c>
      <c r="E28" s="3">
        <v>0</v>
      </c>
      <c r="F28" s="3">
        <v>304000</v>
      </c>
      <c r="G28" s="3">
        <v>569000</v>
      </c>
      <c r="H28" s="3">
        <v>834000</v>
      </c>
      <c r="I28" s="3">
        <v>159000</v>
      </c>
      <c r="J28" s="3">
        <v>0</v>
      </c>
      <c r="K28" s="3">
        <v>0</v>
      </c>
      <c r="L28" s="3">
        <v>1866000</v>
      </c>
      <c r="M28" s="3">
        <v>1.1858545405754899</v>
      </c>
      <c r="N28" s="3">
        <v>1.29658869239014</v>
      </c>
      <c r="O28" s="3">
        <v>3629000</v>
      </c>
      <c r="P28" s="3">
        <v>0.55930000000000002</v>
      </c>
      <c r="Q28" s="3">
        <v>1.3367</v>
      </c>
      <c r="R28" s="26" t="s">
        <v>78</v>
      </c>
    </row>
    <row r="29" spans="1:18" ht="15">
      <c r="A29" s="4"/>
      <c r="B29" s="55"/>
      <c r="C29" s="17" t="s">
        <v>1134</v>
      </c>
      <c r="D29" s="26" t="s">
        <v>80</v>
      </c>
      <c r="E29" s="3">
        <v>8875000</v>
      </c>
      <c r="F29" s="3">
        <v>2545000</v>
      </c>
      <c r="G29" s="3">
        <v>2385000</v>
      </c>
      <c r="H29" s="3">
        <v>483000</v>
      </c>
      <c r="I29" s="3">
        <v>28000</v>
      </c>
      <c r="J29" s="3">
        <v>5000</v>
      </c>
      <c r="K29" s="3">
        <v>78000</v>
      </c>
      <c r="L29" s="3">
        <v>14399000</v>
      </c>
      <c r="M29" s="3">
        <v>1.62072017252642</v>
      </c>
      <c r="N29" s="3">
        <v>0.15606591718455401</v>
      </c>
      <c r="O29" s="3">
        <v>14449000</v>
      </c>
      <c r="P29" s="3">
        <v>1.2584052644818</v>
      </c>
      <c r="Q29" s="3">
        <v>0.16308788763732401</v>
      </c>
      <c r="R29" s="26" t="s">
        <v>80</v>
      </c>
    </row>
    <row r="30" spans="1:18" ht="15">
      <c r="A30" s="4"/>
      <c r="B30" s="54"/>
      <c r="C30" s="13" t="s">
        <v>43</v>
      </c>
      <c r="D30" s="28" t="s">
        <v>81</v>
      </c>
      <c r="E30" s="23">
        <v>184783000</v>
      </c>
      <c r="F30" s="23">
        <v>8115000</v>
      </c>
      <c r="G30" s="23">
        <v>26749000</v>
      </c>
      <c r="H30" s="23">
        <v>17726000</v>
      </c>
      <c r="I30" s="23">
        <v>12191000</v>
      </c>
      <c r="J30" s="23">
        <v>12485000</v>
      </c>
      <c r="K30" s="23">
        <v>78000</v>
      </c>
      <c r="L30" s="23">
        <v>262127000</v>
      </c>
      <c r="M30" s="23">
        <v>2.0626772154513699</v>
      </c>
      <c r="N30" s="23">
        <v>0.77695273903394901</v>
      </c>
      <c r="O30" s="23">
        <v>261996000</v>
      </c>
      <c r="P30" s="23">
        <v>1.1626391081260501</v>
      </c>
      <c r="Q30" s="23">
        <v>0.54253757991905105</v>
      </c>
      <c r="R30" s="28" t="s">
        <v>81</v>
      </c>
    </row>
  </sheetData>
  <mergeCells count="8">
    <mergeCell ref="O12:Q12"/>
    <mergeCell ref="B15:B23"/>
    <mergeCell ref="B24:B30"/>
    <mergeCell ref="A1:C1"/>
    <mergeCell ref="A2:C2"/>
    <mergeCell ref="D4:E4"/>
    <mergeCell ref="B10:H10"/>
    <mergeCell ref="E12:N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'@lists'!$A$100:$B$100</xm:f>
          </x14:formula1>
          <xm:sqref>C8</xm:sqref>
        </x14:dataValidation>
      </x14:dataValidations>
    </ext>
  </extLst>
</worksheet>
</file>

<file path=xl/worksheets/sheet100.xml><?xml version="1.0" encoding="utf-8"?>
<worksheet xmlns="http://schemas.openxmlformats.org/spreadsheetml/2006/main" xmlns:r="http://schemas.openxmlformats.org/officeDocument/2006/relationships">
  <sheetPr>
    <outlinePr summaryBelow="0" summaryRight="0"/>
  </sheetPr>
  <dimension ref="A1:R30"/>
  <sheetViews>
    <sheetView workbookViewId="0"/>
  </sheetViews>
  <sheetFormatPr defaultColWidth="11.44140625" defaultRowHeight="13.2"/>
  <cols>
    <col min="1" max="1" width="2.88671875" customWidth="1"/>
    <col min="2" max="2" width="13.44140625" customWidth="1"/>
    <col min="3" max="3" width="24.5546875" customWidth="1"/>
    <col min="4" max="4" width="8.33203125" customWidth="1"/>
    <col min="5" max="17" width="21.5546875" customWidth="1"/>
    <col min="18" max="18" width="8.33203125" customWidth="1"/>
  </cols>
  <sheetData>
    <row r="1" spans="1:18" ht="15">
      <c r="A1" s="47" t="s">
        <v>862</v>
      </c>
      <c r="B1" s="48"/>
      <c r="C1" s="48"/>
      <c r="D1" s="4"/>
      <c r="E1" s="4"/>
      <c r="F1" s="4"/>
      <c r="G1" s="4"/>
      <c r="H1" s="4"/>
      <c r="I1" s="4"/>
      <c r="J1" s="4"/>
      <c r="K1" s="4"/>
      <c r="L1" s="4"/>
      <c r="M1" s="4"/>
      <c r="N1" s="4"/>
      <c r="O1" s="4"/>
      <c r="P1" s="4"/>
      <c r="Q1" s="4"/>
      <c r="R1" s="4"/>
    </row>
    <row r="2" spans="1:18" ht="15">
      <c r="A2" s="47" t="s">
        <v>1043</v>
      </c>
      <c r="B2" s="48"/>
      <c r="C2" s="48"/>
      <c r="D2" s="4"/>
      <c r="E2" s="4"/>
      <c r="F2" s="4"/>
      <c r="G2" s="4"/>
      <c r="H2" s="4"/>
      <c r="I2" s="4"/>
      <c r="J2" s="4"/>
      <c r="K2" s="4"/>
      <c r="L2" s="4"/>
      <c r="M2" s="4"/>
      <c r="N2" s="4"/>
      <c r="O2" s="4"/>
      <c r="P2" s="4"/>
      <c r="Q2" s="4"/>
      <c r="R2" s="4"/>
    </row>
    <row r="3" spans="1:18" ht="14.1" customHeight="1">
      <c r="A3" s="4"/>
      <c r="B3" s="4"/>
      <c r="C3" s="4"/>
      <c r="D3" s="4"/>
      <c r="E3" s="4"/>
      <c r="F3" s="4"/>
      <c r="G3" s="4"/>
      <c r="H3" s="4"/>
      <c r="I3" s="4"/>
      <c r="J3" s="4"/>
      <c r="K3" s="4"/>
      <c r="L3" s="4"/>
      <c r="M3" s="4"/>
      <c r="N3" s="4"/>
      <c r="O3" s="4"/>
      <c r="P3" s="4"/>
      <c r="Q3" s="4"/>
      <c r="R3" s="4"/>
    </row>
    <row r="4" spans="1:18" ht="15">
      <c r="A4" s="14"/>
      <c r="B4" s="18" t="s">
        <v>842</v>
      </c>
      <c r="C4" s="24" t="s">
        <v>69</v>
      </c>
      <c r="D4" s="49" t="str">
        <f>IF(C4&lt;&gt;"",VLOOKUP(C4,'@Entities'!A2:B71,2,0),"")</f>
        <v>בנק הפועלים בע"מ</v>
      </c>
      <c r="E4" s="50"/>
      <c r="F4" s="4"/>
      <c r="G4" s="4"/>
      <c r="H4" s="4"/>
      <c r="I4" s="4"/>
      <c r="J4" s="4"/>
      <c r="K4" s="4"/>
      <c r="L4" s="4"/>
      <c r="M4" s="4"/>
      <c r="N4" s="4"/>
      <c r="O4" s="4"/>
      <c r="P4" s="4"/>
      <c r="Q4" s="4"/>
      <c r="R4" s="4"/>
    </row>
    <row r="5" spans="1:18" ht="15">
      <c r="A5" s="11"/>
      <c r="B5" s="11" t="s">
        <v>2104</v>
      </c>
      <c r="C5" s="9">
        <v>43465</v>
      </c>
      <c r="D5" s="4"/>
      <c r="E5" s="4"/>
      <c r="F5" s="4"/>
      <c r="G5" s="4"/>
      <c r="H5" s="4"/>
      <c r="I5" s="4"/>
      <c r="J5" s="4"/>
      <c r="K5" s="4"/>
      <c r="L5" s="4"/>
      <c r="M5" s="4"/>
      <c r="N5" s="4"/>
      <c r="O5" s="4"/>
      <c r="P5" s="4"/>
      <c r="Q5" s="4"/>
      <c r="R5" s="4"/>
    </row>
    <row r="6" spans="1:18" ht="15">
      <c r="A6" s="11"/>
      <c r="B6" s="20" t="str">
        <f>"סוג מטבע"&amp;IF(C6="ILS","אלפי ש""""ח","")</f>
        <v>סוג מטבעאלפי ש""ח</v>
      </c>
      <c r="C6" s="25" t="s">
        <v>556</v>
      </c>
      <c r="D6" s="4"/>
      <c r="E6" s="4"/>
      <c r="F6" s="4"/>
      <c r="G6" s="4"/>
      <c r="H6" s="4"/>
      <c r="I6" s="4"/>
      <c r="J6" s="4"/>
      <c r="K6" s="4"/>
      <c r="L6" s="4"/>
      <c r="M6" s="4"/>
      <c r="N6" s="4"/>
      <c r="O6" s="4"/>
      <c r="P6" s="4"/>
      <c r="Q6" s="4"/>
      <c r="R6" s="4"/>
    </row>
    <row r="7" spans="1:18" ht="15.9" customHeight="1">
      <c r="A7" s="15"/>
      <c r="B7" s="15"/>
      <c r="C7" s="10"/>
      <c r="D7" s="4"/>
      <c r="E7" s="4"/>
      <c r="F7" s="4"/>
      <c r="G7" s="4"/>
      <c r="H7" s="4"/>
      <c r="I7" s="4"/>
      <c r="J7" s="4"/>
      <c r="K7" s="4"/>
      <c r="L7" s="4"/>
      <c r="M7" s="4"/>
      <c r="N7" s="4"/>
      <c r="O7" s="4"/>
      <c r="P7" s="4"/>
      <c r="Q7" s="4"/>
      <c r="R7" s="4"/>
    </row>
    <row r="8" spans="1:18" ht="15">
      <c r="A8" s="16"/>
      <c r="B8" s="16" t="s">
        <v>1497</v>
      </c>
      <c r="C8" s="22" t="str">
        <f>B11</f>
        <v>630-106</v>
      </c>
      <c r="D8" s="4"/>
      <c r="E8" s="4"/>
      <c r="F8" s="4"/>
      <c r="G8" s="4"/>
      <c r="H8" s="4"/>
      <c r="I8" s="4"/>
      <c r="J8" s="4"/>
      <c r="K8" s="4"/>
      <c r="L8" s="4"/>
      <c r="M8" s="4"/>
      <c r="N8" s="4"/>
      <c r="O8" s="4"/>
      <c r="P8" s="4"/>
      <c r="Q8" s="4"/>
      <c r="R8" s="4"/>
    </row>
    <row r="9" spans="1:18" ht="14.1" customHeight="1">
      <c r="A9" s="4"/>
      <c r="B9" s="4"/>
      <c r="C9" s="4"/>
      <c r="D9" s="4"/>
      <c r="E9" s="4"/>
      <c r="F9" s="4"/>
      <c r="G9" s="4"/>
      <c r="H9" s="4"/>
      <c r="I9" s="4"/>
      <c r="J9" s="4"/>
      <c r="K9" s="4"/>
      <c r="L9" s="4"/>
      <c r="M9" s="4"/>
      <c r="N9" s="4"/>
      <c r="O9" s="4"/>
      <c r="P9" s="4"/>
      <c r="Q9" s="4"/>
      <c r="R9" s="4"/>
    </row>
    <row r="10" spans="1:18" ht="36" customHeight="1">
      <c r="A10" s="4"/>
      <c r="B10" s="51" t="s">
        <v>159</v>
      </c>
      <c r="C10" s="48"/>
      <c r="D10" s="48"/>
      <c r="E10" s="48"/>
      <c r="F10" s="48"/>
      <c r="G10" s="48"/>
      <c r="H10" s="48"/>
      <c r="I10" s="48"/>
      <c r="J10" s="48"/>
      <c r="K10" s="48"/>
      <c r="L10" s="72"/>
      <c r="M10" s="4"/>
      <c r="N10" s="4"/>
      <c r="O10" s="4"/>
      <c r="P10" s="4"/>
      <c r="Q10" s="4"/>
      <c r="R10" s="4"/>
    </row>
    <row r="11" spans="1:18" ht="15.6">
      <c r="A11" s="4"/>
      <c r="B11" s="21" t="s">
        <v>158</v>
      </c>
      <c r="C11" s="4"/>
      <c r="D11" s="4"/>
      <c r="E11" s="4"/>
      <c r="F11" s="4"/>
      <c r="G11" s="4"/>
      <c r="H11" s="4"/>
      <c r="I11" s="4"/>
      <c r="J11" s="4"/>
      <c r="K11" s="4"/>
      <c r="L11" s="4"/>
      <c r="M11" s="4"/>
      <c r="N11" s="4"/>
      <c r="O11" s="4"/>
      <c r="P11" s="4"/>
      <c r="Q11" s="4"/>
      <c r="R11" s="4"/>
    </row>
    <row r="12" spans="1:18" ht="15">
      <c r="A12" s="4"/>
      <c r="B12" s="4"/>
      <c r="C12" s="4"/>
      <c r="D12" s="4"/>
      <c r="E12" s="58" t="s">
        <v>1838</v>
      </c>
      <c r="F12" s="58" t="s">
        <v>1516</v>
      </c>
      <c r="G12" s="58" t="s">
        <v>1506</v>
      </c>
      <c r="H12" s="58" t="s">
        <v>1509</v>
      </c>
      <c r="I12" s="58" t="s">
        <v>1499</v>
      </c>
      <c r="J12" s="58" t="s">
        <v>1502</v>
      </c>
      <c r="K12" s="58" t="s">
        <v>1322</v>
      </c>
      <c r="L12" s="58" t="s">
        <v>1805</v>
      </c>
      <c r="M12" s="58" t="s">
        <v>2081</v>
      </c>
      <c r="N12" s="58" t="s">
        <v>1533</v>
      </c>
      <c r="O12" s="58" t="s">
        <v>2098</v>
      </c>
      <c r="P12" s="59"/>
      <c r="Q12" s="58"/>
      <c r="R12" s="4"/>
    </row>
    <row r="13" spans="1:18" ht="30" customHeight="1">
      <c r="A13" s="4"/>
      <c r="B13" s="4"/>
      <c r="C13" s="4"/>
      <c r="D13" s="4"/>
      <c r="E13" s="58"/>
      <c r="F13" s="58"/>
      <c r="G13" s="58"/>
      <c r="H13" s="58"/>
      <c r="I13" s="58"/>
      <c r="J13" s="58"/>
      <c r="K13" s="58"/>
      <c r="L13" s="58"/>
      <c r="M13" s="58"/>
      <c r="N13" s="58"/>
      <c r="O13" s="31" t="s">
        <v>1805</v>
      </c>
      <c r="P13" s="31" t="s">
        <v>2081</v>
      </c>
      <c r="Q13" s="31" t="s">
        <v>1533</v>
      </c>
      <c r="R13" s="4"/>
    </row>
    <row r="14" spans="1:18" ht="14.1" customHeight="1">
      <c r="A14" s="4"/>
      <c r="B14" s="4"/>
      <c r="C14" s="4"/>
      <c r="D14" s="4"/>
      <c r="E14" s="26" t="s">
        <v>51</v>
      </c>
      <c r="F14" s="26" t="s">
        <v>87</v>
      </c>
      <c r="G14" s="26" t="s">
        <v>109</v>
      </c>
      <c r="H14" s="26" t="s">
        <v>123</v>
      </c>
      <c r="I14" s="26" t="s">
        <v>137</v>
      </c>
      <c r="J14" s="26" t="s">
        <v>143</v>
      </c>
      <c r="K14" s="26" t="s">
        <v>348</v>
      </c>
      <c r="L14" s="26" t="s">
        <v>349</v>
      </c>
      <c r="M14" s="26" t="s">
        <v>377</v>
      </c>
      <c r="N14" s="26" t="s">
        <v>58</v>
      </c>
      <c r="O14" s="26" t="s">
        <v>349</v>
      </c>
      <c r="P14" s="26" t="s">
        <v>377</v>
      </c>
      <c r="Q14" s="26" t="s">
        <v>58</v>
      </c>
      <c r="R14" s="4"/>
    </row>
    <row r="15" spans="1:18" ht="15">
      <c r="A15" s="4"/>
      <c r="B15" s="54" t="s">
        <v>392</v>
      </c>
      <c r="C15" s="17" t="s">
        <v>1427</v>
      </c>
      <c r="D15" s="26" t="s">
        <v>51</v>
      </c>
      <c r="E15" s="3">
        <v>0</v>
      </c>
      <c r="F15" s="3">
        <v>0</v>
      </c>
      <c r="G15" s="3">
        <v>0</v>
      </c>
      <c r="H15" s="3">
        <v>0</v>
      </c>
      <c r="I15" s="3">
        <v>0</v>
      </c>
      <c r="J15" s="3">
        <v>0</v>
      </c>
      <c r="K15" s="3">
        <v>0</v>
      </c>
      <c r="L15" s="3">
        <v>0</v>
      </c>
      <c r="M15" s="3">
        <v>0</v>
      </c>
      <c r="N15" s="3">
        <v>0</v>
      </c>
      <c r="O15" s="3">
        <v>0</v>
      </c>
      <c r="P15" s="3">
        <v>0</v>
      </c>
      <c r="Q15" s="3">
        <v>0</v>
      </c>
      <c r="R15" s="26" t="s">
        <v>51</v>
      </c>
    </row>
    <row r="16" spans="1:18" ht="15">
      <c r="A16" s="4"/>
      <c r="B16" s="55"/>
      <c r="C16" s="17" t="s">
        <v>725</v>
      </c>
      <c r="D16" s="26" t="s">
        <v>87</v>
      </c>
      <c r="E16" s="3">
        <v>1000</v>
      </c>
      <c r="F16" s="3">
        <v>7000</v>
      </c>
      <c r="G16" s="3">
        <v>0</v>
      </c>
      <c r="H16" s="3">
        <v>0</v>
      </c>
      <c r="I16" s="3">
        <v>0</v>
      </c>
      <c r="J16" s="3">
        <v>0</v>
      </c>
      <c r="K16" s="3">
        <v>0</v>
      </c>
      <c r="L16" s="3">
        <v>8000</v>
      </c>
      <c r="M16" s="3">
        <v>0.18990000000000001</v>
      </c>
      <c r="N16" s="3">
        <v>2.0455749999999999</v>
      </c>
      <c r="O16" s="3">
        <v>12000</v>
      </c>
      <c r="P16" s="3">
        <v>0.25740000000000002</v>
      </c>
      <c r="Q16" s="3">
        <v>3.2092000000000001</v>
      </c>
      <c r="R16" s="26" t="s">
        <v>87</v>
      </c>
    </row>
    <row r="17" spans="1:18" ht="15">
      <c r="A17" s="4"/>
      <c r="B17" s="55"/>
      <c r="C17" s="17" t="s">
        <v>720</v>
      </c>
      <c r="D17" s="26" t="s">
        <v>109</v>
      </c>
      <c r="E17" s="3">
        <v>1572000</v>
      </c>
      <c r="F17" s="3">
        <v>0</v>
      </c>
      <c r="G17" s="3">
        <v>0</v>
      </c>
      <c r="H17" s="3">
        <v>15000</v>
      </c>
      <c r="I17" s="3">
        <v>0</v>
      </c>
      <c r="J17" s="3">
        <v>0</v>
      </c>
      <c r="K17" s="3">
        <v>0</v>
      </c>
      <c r="L17" s="3">
        <v>1587000</v>
      </c>
      <c r="M17" s="3">
        <v>-0.39863567875092198</v>
      </c>
      <c r="N17" s="3">
        <v>0.92021398865784498</v>
      </c>
      <c r="O17" s="3">
        <v>17000</v>
      </c>
      <c r="P17" s="3">
        <v>0</v>
      </c>
      <c r="Q17" s="3">
        <v>0</v>
      </c>
      <c r="R17" s="26" t="s">
        <v>109</v>
      </c>
    </row>
    <row r="18" spans="1:18" ht="15">
      <c r="A18" s="4"/>
      <c r="B18" s="55"/>
      <c r="C18" s="17" t="s">
        <v>721</v>
      </c>
      <c r="D18" s="26" t="s">
        <v>123</v>
      </c>
      <c r="E18" s="3">
        <v>664000</v>
      </c>
      <c r="F18" s="3">
        <v>18000</v>
      </c>
      <c r="G18" s="3">
        <v>43000</v>
      </c>
      <c r="H18" s="3">
        <v>63000</v>
      </c>
      <c r="I18" s="3">
        <v>262000</v>
      </c>
      <c r="J18" s="3">
        <v>1000</v>
      </c>
      <c r="K18" s="3">
        <v>0</v>
      </c>
      <c r="L18" s="3">
        <v>1051000</v>
      </c>
      <c r="M18" s="3">
        <v>0.98160387417920003</v>
      </c>
      <c r="N18" s="3">
        <v>5.1619908658420597</v>
      </c>
      <c r="O18" s="3">
        <v>26000</v>
      </c>
      <c r="P18" s="3">
        <v>-0.24923570377636101</v>
      </c>
      <c r="Q18" s="3">
        <v>4.1250538461538504</v>
      </c>
      <c r="R18" s="26" t="s">
        <v>123</v>
      </c>
    </row>
    <row r="19" spans="1:18" ht="30.9" customHeight="1">
      <c r="A19" s="4"/>
      <c r="B19" s="55"/>
      <c r="C19" s="17" t="s">
        <v>1565</v>
      </c>
      <c r="D19" s="26" t="s">
        <v>137</v>
      </c>
      <c r="E19" s="3">
        <v>0</v>
      </c>
      <c r="F19" s="3">
        <v>0</v>
      </c>
      <c r="G19" s="3">
        <v>0</v>
      </c>
      <c r="H19" s="3">
        <v>0</v>
      </c>
      <c r="I19" s="3">
        <v>0</v>
      </c>
      <c r="J19" s="3">
        <v>0</v>
      </c>
      <c r="K19" s="3">
        <v>0</v>
      </c>
      <c r="L19" s="3">
        <v>0</v>
      </c>
      <c r="M19" s="3">
        <v>0</v>
      </c>
      <c r="N19" s="3">
        <v>0</v>
      </c>
      <c r="O19" s="3">
        <v>0</v>
      </c>
      <c r="P19" s="3">
        <v>0</v>
      </c>
      <c r="Q19" s="3">
        <v>0</v>
      </c>
      <c r="R19" s="26" t="s">
        <v>137</v>
      </c>
    </row>
    <row r="20" spans="1:18" ht="15">
      <c r="A20" s="4"/>
      <c r="B20" s="55"/>
      <c r="C20" s="17" t="s">
        <v>796</v>
      </c>
      <c r="D20" s="26" t="s">
        <v>143</v>
      </c>
      <c r="E20" s="3">
        <v>9964000</v>
      </c>
      <c r="F20" s="3">
        <v>14569000</v>
      </c>
      <c r="G20" s="3">
        <v>12565000</v>
      </c>
      <c r="H20" s="3">
        <v>5747000</v>
      </c>
      <c r="I20" s="3">
        <v>2988000</v>
      </c>
      <c r="J20" s="3">
        <v>517000</v>
      </c>
      <c r="K20" s="3">
        <v>233000</v>
      </c>
      <c r="L20" s="3">
        <v>46583000</v>
      </c>
      <c r="M20" s="3">
        <v>2.8953248725054399</v>
      </c>
      <c r="N20" s="3">
        <v>3.7236322998681399</v>
      </c>
      <c r="O20" s="3">
        <v>46078000</v>
      </c>
      <c r="P20" s="3">
        <v>2.5728986341110902</v>
      </c>
      <c r="Q20" s="3">
        <v>3.3640753305353099</v>
      </c>
      <c r="R20" s="26" t="s">
        <v>143</v>
      </c>
    </row>
    <row r="21" spans="1:18" ht="15">
      <c r="A21" s="4"/>
      <c r="B21" s="55"/>
      <c r="C21" s="17" t="s">
        <v>790</v>
      </c>
      <c r="D21" s="26" t="s">
        <v>348</v>
      </c>
      <c r="E21" s="3">
        <v>0</v>
      </c>
      <c r="F21" s="3">
        <v>0</v>
      </c>
      <c r="G21" s="3">
        <v>0</v>
      </c>
      <c r="H21" s="3">
        <v>0</v>
      </c>
      <c r="I21" s="3">
        <v>0</v>
      </c>
      <c r="J21" s="3">
        <v>0</v>
      </c>
      <c r="K21" s="3">
        <v>0</v>
      </c>
      <c r="L21" s="3">
        <v>0</v>
      </c>
      <c r="M21" s="3">
        <v>0</v>
      </c>
      <c r="N21" s="3">
        <v>0</v>
      </c>
      <c r="O21" s="3">
        <v>0</v>
      </c>
      <c r="P21" s="3">
        <v>0</v>
      </c>
      <c r="Q21" s="3">
        <v>0</v>
      </c>
      <c r="R21" s="26" t="s">
        <v>348</v>
      </c>
    </row>
    <row r="22" spans="1:18" ht="15">
      <c r="A22" s="4"/>
      <c r="B22" s="55"/>
      <c r="C22" s="17" t="s">
        <v>1580</v>
      </c>
      <c r="D22" s="26" t="s">
        <v>349</v>
      </c>
      <c r="E22" s="3">
        <v>7000</v>
      </c>
      <c r="F22" s="3">
        <v>0</v>
      </c>
      <c r="G22" s="3">
        <v>4000</v>
      </c>
      <c r="H22" s="3">
        <v>0</v>
      </c>
      <c r="I22" s="3">
        <v>0</v>
      </c>
      <c r="J22" s="3">
        <v>0</v>
      </c>
      <c r="K22" s="3">
        <v>0</v>
      </c>
      <c r="L22" s="3">
        <v>11000</v>
      </c>
      <c r="M22" s="3">
        <v>-0.1</v>
      </c>
      <c r="N22" s="3">
        <v>1.45818181818182</v>
      </c>
      <c r="O22" s="3">
        <v>9000</v>
      </c>
      <c r="P22" s="3">
        <v>-0.4</v>
      </c>
      <c r="Q22" s="3">
        <v>1.7822222222222199</v>
      </c>
      <c r="R22" s="26" t="s">
        <v>349</v>
      </c>
    </row>
    <row r="23" spans="1:18" ht="15">
      <c r="A23" s="4"/>
      <c r="B23" s="53"/>
      <c r="C23" s="17" t="s">
        <v>44</v>
      </c>
      <c r="D23" s="26" t="s">
        <v>377</v>
      </c>
      <c r="E23" s="3">
        <v>12208000</v>
      </c>
      <c r="F23" s="3">
        <v>14594000</v>
      </c>
      <c r="G23" s="3">
        <v>12612000</v>
      </c>
      <c r="H23" s="3">
        <v>5825000</v>
      </c>
      <c r="I23" s="3">
        <v>3250000</v>
      </c>
      <c r="J23" s="3">
        <v>518000</v>
      </c>
      <c r="K23" s="3">
        <v>233000</v>
      </c>
      <c r="L23" s="3">
        <v>49240000</v>
      </c>
      <c r="M23" s="3">
        <v>2.8101394672422</v>
      </c>
      <c r="N23" s="3">
        <v>3.6626547819699198</v>
      </c>
      <c r="O23" s="3">
        <v>46142000</v>
      </c>
      <c r="P23" s="3">
        <v>2.5699976171669698</v>
      </c>
      <c r="Q23" s="3">
        <v>3.36254241976168</v>
      </c>
      <c r="R23" s="26" t="s">
        <v>377</v>
      </c>
    </row>
    <row r="24" spans="1:18" ht="15">
      <c r="A24" s="4"/>
      <c r="B24" s="54" t="s">
        <v>391</v>
      </c>
      <c r="C24" s="17" t="s">
        <v>1901</v>
      </c>
      <c r="D24" s="26" t="s">
        <v>58</v>
      </c>
      <c r="E24" s="3">
        <v>3212000</v>
      </c>
      <c r="F24" s="3">
        <v>2489000</v>
      </c>
      <c r="G24" s="3">
        <v>3557000</v>
      </c>
      <c r="H24" s="3">
        <v>2770000</v>
      </c>
      <c r="I24" s="3">
        <v>1013000</v>
      </c>
      <c r="J24" s="3">
        <v>0</v>
      </c>
      <c r="K24" s="3">
        <v>0</v>
      </c>
      <c r="L24" s="3">
        <v>13041000</v>
      </c>
      <c r="M24" s="3">
        <v>0.79890000000000005</v>
      </c>
      <c r="N24" s="3">
        <v>3.6147850701633302</v>
      </c>
      <c r="O24" s="3">
        <v>14681000</v>
      </c>
      <c r="P24" s="3">
        <v>0.34410000000000002</v>
      </c>
      <c r="Q24" s="3">
        <v>3.3042228867243399</v>
      </c>
      <c r="R24" s="26" t="s">
        <v>58</v>
      </c>
    </row>
    <row r="25" spans="1:18" ht="15">
      <c r="A25" s="4"/>
      <c r="B25" s="55"/>
      <c r="C25" s="17" t="s">
        <v>1904</v>
      </c>
      <c r="D25" s="26" t="s">
        <v>64</v>
      </c>
      <c r="E25" s="3">
        <v>124000</v>
      </c>
      <c r="F25" s="3">
        <v>0</v>
      </c>
      <c r="G25" s="3">
        <v>0</v>
      </c>
      <c r="H25" s="3">
        <v>0</v>
      </c>
      <c r="I25" s="3">
        <v>0</v>
      </c>
      <c r="J25" s="3">
        <v>0</v>
      </c>
      <c r="K25" s="3">
        <v>0</v>
      </c>
      <c r="L25" s="3">
        <v>124000</v>
      </c>
      <c r="M25" s="3">
        <v>-0.58440000000000003</v>
      </c>
      <c r="N25" s="3">
        <v>0.2712</v>
      </c>
      <c r="O25" s="3">
        <v>126000</v>
      </c>
      <c r="P25" s="3">
        <v>-0.11169999999999999</v>
      </c>
      <c r="Q25" s="3">
        <v>1.2523</v>
      </c>
      <c r="R25" s="26" t="s">
        <v>64</v>
      </c>
    </row>
    <row r="26" spans="1:18" ht="15">
      <c r="A26" s="4"/>
      <c r="B26" s="55"/>
      <c r="C26" s="17" t="s">
        <v>1900</v>
      </c>
      <c r="D26" s="26" t="s">
        <v>68</v>
      </c>
      <c r="E26" s="3">
        <v>3000</v>
      </c>
      <c r="F26" s="3">
        <v>0</v>
      </c>
      <c r="G26" s="3">
        <v>0</v>
      </c>
      <c r="H26" s="3">
        <v>0</v>
      </c>
      <c r="I26" s="3">
        <v>0</v>
      </c>
      <c r="J26" s="3">
        <v>0</v>
      </c>
      <c r="K26" s="3">
        <v>0</v>
      </c>
      <c r="L26" s="3">
        <v>3000</v>
      </c>
      <c r="M26" s="3">
        <v>-1.0286999999999999</v>
      </c>
      <c r="N26" s="3">
        <v>0.30990000000000001</v>
      </c>
      <c r="O26" s="3">
        <v>6000</v>
      </c>
      <c r="P26" s="3">
        <v>-0.37569999999999998</v>
      </c>
      <c r="Q26" s="3">
        <v>0.83860000000000001</v>
      </c>
      <c r="R26" s="26" t="s">
        <v>68</v>
      </c>
    </row>
    <row r="27" spans="1:18" ht="30.9" customHeight="1">
      <c r="A27" s="4"/>
      <c r="B27" s="55"/>
      <c r="C27" s="17" t="s">
        <v>1556</v>
      </c>
      <c r="D27" s="26" t="s">
        <v>75</v>
      </c>
      <c r="E27" s="3">
        <v>0</v>
      </c>
      <c r="F27" s="3">
        <v>0</v>
      </c>
      <c r="G27" s="3">
        <v>0</v>
      </c>
      <c r="H27" s="3">
        <v>0</v>
      </c>
      <c r="I27" s="3">
        <v>0</v>
      </c>
      <c r="J27" s="3">
        <v>0</v>
      </c>
      <c r="K27" s="3">
        <v>0</v>
      </c>
      <c r="L27" s="3">
        <v>0</v>
      </c>
      <c r="M27" s="3">
        <v>0</v>
      </c>
      <c r="N27" s="3">
        <v>0</v>
      </c>
      <c r="O27" s="3">
        <v>0</v>
      </c>
      <c r="P27" s="3">
        <v>0</v>
      </c>
      <c r="Q27" s="3">
        <v>0</v>
      </c>
      <c r="R27" s="26" t="s">
        <v>75</v>
      </c>
    </row>
    <row r="28" spans="1:18" ht="15">
      <c r="A28" s="4"/>
      <c r="B28" s="55"/>
      <c r="C28" s="17" t="s">
        <v>719</v>
      </c>
      <c r="D28" s="26" t="s">
        <v>78</v>
      </c>
      <c r="E28" s="3">
        <v>6086000</v>
      </c>
      <c r="F28" s="3">
        <v>10748000</v>
      </c>
      <c r="G28" s="3">
        <v>9043000</v>
      </c>
      <c r="H28" s="3">
        <v>1894000</v>
      </c>
      <c r="I28" s="3">
        <v>304000</v>
      </c>
      <c r="J28" s="3">
        <v>0</v>
      </c>
      <c r="K28" s="3">
        <v>0</v>
      </c>
      <c r="L28" s="3">
        <v>28075000</v>
      </c>
      <c r="M28" s="3">
        <v>1</v>
      </c>
      <c r="N28" s="3">
        <v>2.7908037720391801</v>
      </c>
      <c r="O28" s="3">
        <v>25768000</v>
      </c>
      <c r="P28" s="3">
        <v>1</v>
      </c>
      <c r="Q28" s="3">
        <v>2.7423375000000001</v>
      </c>
      <c r="R28" s="26" t="s">
        <v>78</v>
      </c>
    </row>
    <row r="29" spans="1:18" ht="15">
      <c r="A29" s="4"/>
      <c r="B29" s="55"/>
      <c r="C29" s="17" t="s">
        <v>1134</v>
      </c>
      <c r="D29" s="26" t="s">
        <v>80</v>
      </c>
      <c r="E29" s="3">
        <v>706000</v>
      </c>
      <c r="F29" s="3">
        <v>0</v>
      </c>
      <c r="G29" s="3">
        <v>0</v>
      </c>
      <c r="H29" s="3">
        <v>0</v>
      </c>
      <c r="I29" s="3">
        <v>0</v>
      </c>
      <c r="J29" s="3">
        <v>0</v>
      </c>
      <c r="K29" s="3">
        <v>0</v>
      </c>
      <c r="L29" s="3">
        <v>706000</v>
      </c>
      <c r="M29" s="3">
        <v>0</v>
      </c>
      <c r="N29" s="3">
        <v>0</v>
      </c>
      <c r="O29" s="3">
        <v>599000</v>
      </c>
      <c r="P29" s="3">
        <v>0</v>
      </c>
      <c r="Q29" s="3">
        <v>0</v>
      </c>
      <c r="R29" s="26" t="s">
        <v>80</v>
      </c>
    </row>
    <row r="30" spans="1:18" ht="15">
      <c r="A30" s="4"/>
      <c r="B30" s="54"/>
      <c r="C30" s="13" t="s">
        <v>43</v>
      </c>
      <c r="D30" s="28" t="s">
        <v>81</v>
      </c>
      <c r="E30" s="23">
        <v>10131000</v>
      </c>
      <c r="F30" s="23">
        <v>13237000</v>
      </c>
      <c r="G30" s="23">
        <v>12600000</v>
      </c>
      <c r="H30" s="23">
        <v>4664000</v>
      </c>
      <c r="I30" s="23">
        <v>1317000</v>
      </c>
      <c r="J30" s="23">
        <v>0</v>
      </c>
      <c r="K30" s="23">
        <v>0</v>
      </c>
      <c r="L30" s="23">
        <v>41949000</v>
      </c>
      <c r="M30" s="23">
        <v>1.06157957287049</v>
      </c>
      <c r="N30" s="23">
        <v>2.9928195308588998</v>
      </c>
      <c r="O30" s="23">
        <v>41180000</v>
      </c>
      <c r="P30" s="23">
        <v>0.41142454125842298</v>
      </c>
      <c r="Q30" s="23">
        <v>2.89841040067994</v>
      </c>
      <c r="R30" s="28" t="s">
        <v>81</v>
      </c>
    </row>
  </sheetData>
  <mergeCells count="17">
    <mergeCell ref="M12:M13"/>
    <mergeCell ref="N12:N13"/>
    <mergeCell ref="O12:Q12"/>
    <mergeCell ref="B15:B23"/>
    <mergeCell ref="B24:B30"/>
    <mergeCell ref="A1:C1"/>
    <mergeCell ref="A2:C2"/>
    <mergeCell ref="D4:E4"/>
    <mergeCell ref="B10:L10"/>
    <mergeCell ref="E12:E13"/>
    <mergeCell ref="F12:F13"/>
    <mergeCell ref="G12:G13"/>
    <mergeCell ref="H12:H13"/>
    <mergeCell ref="I12:I13"/>
    <mergeCell ref="J12:J13"/>
    <mergeCell ref="K12:K13"/>
    <mergeCell ref="L12:L1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'@lists'!$A$101:$B$101</xm:f>
          </x14:formula1>
          <xm:sqref>C8</xm:sqref>
        </x14:dataValidation>
      </x14:dataValidations>
    </ext>
  </extLst>
</worksheet>
</file>

<file path=xl/worksheets/sheet101.xml><?xml version="1.0" encoding="utf-8"?>
<worksheet xmlns="http://schemas.openxmlformats.org/spreadsheetml/2006/main" xmlns:r="http://schemas.openxmlformats.org/officeDocument/2006/relationships">
  <sheetPr>
    <outlinePr summaryBelow="0" summaryRight="0"/>
  </sheetPr>
  <dimension ref="A1:R32"/>
  <sheetViews>
    <sheetView workbookViewId="0"/>
  </sheetViews>
  <sheetFormatPr defaultColWidth="11.44140625" defaultRowHeight="13.2"/>
  <cols>
    <col min="1" max="1" width="2.88671875" customWidth="1"/>
    <col min="2" max="2" width="21.5546875" customWidth="1"/>
    <col min="3" max="3" width="42.33203125" customWidth="1"/>
    <col min="4" max="4" width="8.33203125" customWidth="1"/>
    <col min="5" max="17" width="13.5546875" customWidth="1"/>
    <col min="18" max="18" width="8.33203125" customWidth="1"/>
  </cols>
  <sheetData>
    <row r="1" spans="1:18" ht="15">
      <c r="A1" s="47" t="s">
        <v>862</v>
      </c>
      <c r="B1" s="48"/>
      <c r="C1" s="48"/>
      <c r="D1" s="4"/>
      <c r="E1" s="4"/>
      <c r="F1" s="4"/>
      <c r="G1" s="4"/>
      <c r="H1" s="4"/>
      <c r="I1" s="4"/>
      <c r="J1" s="4"/>
      <c r="K1" s="4"/>
      <c r="L1" s="4"/>
      <c r="M1" s="4"/>
      <c r="N1" s="4"/>
      <c r="O1" s="4"/>
      <c r="P1" s="4"/>
      <c r="Q1" s="4"/>
      <c r="R1" s="4"/>
    </row>
    <row r="2" spans="1:18" ht="15">
      <c r="A2" s="47" t="s">
        <v>1043</v>
      </c>
      <c r="B2" s="48"/>
      <c r="C2" s="48"/>
      <c r="D2" s="4"/>
      <c r="E2" s="4"/>
      <c r="F2" s="4"/>
      <c r="G2" s="4"/>
      <c r="H2" s="4"/>
      <c r="I2" s="4"/>
      <c r="J2" s="4"/>
      <c r="K2" s="4"/>
      <c r="L2" s="4"/>
      <c r="M2" s="4"/>
      <c r="N2" s="4"/>
      <c r="O2" s="4"/>
      <c r="P2" s="4"/>
      <c r="Q2" s="4"/>
      <c r="R2" s="4"/>
    </row>
    <row r="3" spans="1:18" ht="14.1" customHeight="1">
      <c r="A3" s="4"/>
      <c r="B3" s="4"/>
      <c r="C3" s="4"/>
      <c r="D3" s="4"/>
      <c r="E3" s="4"/>
      <c r="F3" s="4"/>
      <c r="G3" s="4"/>
      <c r="H3" s="4"/>
      <c r="I3" s="4"/>
      <c r="J3" s="4"/>
      <c r="K3" s="4"/>
      <c r="L3" s="4"/>
      <c r="M3" s="4"/>
      <c r="N3" s="4"/>
      <c r="O3" s="4"/>
      <c r="P3" s="4"/>
      <c r="Q3" s="4"/>
      <c r="R3" s="4"/>
    </row>
    <row r="4" spans="1:18" ht="15">
      <c r="A4" s="14"/>
      <c r="B4" s="18" t="s">
        <v>842</v>
      </c>
      <c r="C4" s="24" t="s">
        <v>69</v>
      </c>
      <c r="D4" s="49" t="str">
        <f>IF(C4&lt;&gt;"",VLOOKUP(C4,'@Entities'!A2:B71,2,0),"")</f>
        <v>בנק הפועלים בע"מ</v>
      </c>
      <c r="E4" s="50"/>
      <c r="F4" s="4"/>
      <c r="G4" s="4"/>
      <c r="H4" s="4"/>
      <c r="I4" s="4"/>
      <c r="J4" s="4"/>
      <c r="K4" s="4"/>
      <c r="L4" s="4"/>
      <c r="M4" s="4"/>
      <c r="N4" s="4"/>
      <c r="O4" s="4"/>
      <c r="P4" s="4"/>
      <c r="Q4" s="4"/>
      <c r="R4" s="4"/>
    </row>
    <row r="5" spans="1:18" ht="15">
      <c r="A5" s="11"/>
      <c r="B5" s="11" t="s">
        <v>2104</v>
      </c>
      <c r="C5" s="9">
        <v>43465</v>
      </c>
      <c r="D5" s="4"/>
      <c r="E5" s="4"/>
      <c r="F5" s="4"/>
      <c r="G5" s="4"/>
      <c r="H5" s="4"/>
      <c r="I5" s="4"/>
      <c r="J5" s="4"/>
      <c r="K5" s="4"/>
      <c r="L5" s="4"/>
      <c r="M5" s="4"/>
      <c r="N5" s="4"/>
      <c r="O5" s="4"/>
      <c r="P5" s="4"/>
      <c r="Q5" s="4"/>
      <c r="R5" s="4"/>
    </row>
    <row r="6" spans="1:18" ht="15">
      <c r="A6" s="11"/>
      <c r="B6" s="20" t="str">
        <f>"סוג מטבע"&amp;IF(C6="ILS","אלפי ש""""ח","")</f>
        <v>סוג מטבעאלפי ש""ח</v>
      </c>
      <c r="C6" s="25" t="s">
        <v>556</v>
      </c>
      <c r="D6" s="4"/>
      <c r="E6" s="4"/>
      <c r="F6" s="4"/>
      <c r="G6" s="4"/>
      <c r="H6" s="4"/>
      <c r="I6" s="4"/>
      <c r="J6" s="4"/>
      <c r="K6" s="4"/>
      <c r="L6" s="4"/>
      <c r="M6" s="4"/>
      <c r="N6" s="4"/>
      <c r="O6" s="4"/>
      <c r="P6" s="4"/>
      <c r="Q6" s="4"/>
      <c r="R6" s="4"/>
    </row>
    <row r="7" spans="1:18" ht="15">
      <c r="A7" s="15"/>
      <c r="B7" s="15"/>
      <c r="C7" s="10"/>
      <c r="D7" s="4"/>
      <c r="E7" s="4"/>
      <c r="F7" s="4"/>
      <c r="G7" s="4"/>
      <c r="H7" s="4"/>
      <c r="I7" s="4"/>
      <c r="J7" s="4"/>
      <c r="K7" s="4"/>
      <c r="L7" s="4"/>
      <c r="M7" s="4"/>
      <c r="N7" s="4"/>
      <c r="O7" s="4"/>
      <c r="P7" s="4"/>
      <c r="Q7" s="4"/>
      <c r="R7" s="4"/>
    </row>
    <row r="8" spans="1:18" ht="15">
      <c r="A8" s="16"/>
      <c r="B8" s="16" t="s">
        <v>1497</v>
      </c>
      <c r="C8" s="22" t="str">
        <f>B11</f>
        <v>630-107</v>
      </c>
      <c r="D8" s="4"/>
      <c r="E8" s="4"/>
      <c r="F8" s="4"/>
      <c r="G8" s="4"/>
      <c r="H8" s="4"/>
      <c r="I8" s="4"/>
      <c r="J8" s="4"/>
      <c r="K8" s="4"/>
      <c r="L8" s="4"/>
      <c r="M8" s="4"/>
      <c r="N8" s="4"/>
      <c r="O8" s="4"/>
      <c r="P8" s="4"/>
      <c r="Q8" s="4"/>
      <c r="R8" s="4"/>
    </row>
    <row r="9" spans="1:18" ht="14.1" customHeight="1">
      <c r="A9" s="4"/>
      <c r="B9" s="4"/>
      <c r="C9" s="4"/>
      <c r="D9" s="4"/>
      <c r="E9" s="4"/>
      <c r="F9" s="4"/>
      <c r="G9" s="4"/>
      <c r="H9" s="4"/>
      <c r="I9" s="4"/>
      <c r="J9" s="4"/>
      <c r="K9" s="4"/>
      <c r="L9" s="4"/>
      <c r="M9" s="4"/>
      <c r="N9" s="4"/>
      <c r="O9" s="4"/>
      <c r="P9" s="4"/>
      <c r="Q9" s="4"/>
      <c r="R9" s="4"/>
    </row>
    <row r="10" spans="1:18" ht="18" customHeight="1">
      <c r="A10" s="4"/>
      <c r="B10" s="56" t="s">
        <v>161</v>
      </c>
      <c r="C10" s="48"/>
      <c r="D10" s="48"/>
      <c r="E10" s="48"/>
      <c r="F10" s="48"/>
      <c r="G10" s="48"/>
      <c r="H10" s="48"/>
      <c r="I10" s="48"/>
      <c r="J10" s="48"/>
      <c r="K10" s="48"/>
      <c r="L10" s="48"/>
      <c r="M10" s="48"/>
      <c r="N10" s="48"/>
      <c r="O10" s="48"/>
      <c r="P10" s="48"/>
      <c r="Q10" s="48"/>
      <c r="R10" s="4"/>
    </row>
    <row r="11" spans="1:18" ht="15.6">
      <c r="A11" s="4"/>
      <c r="B11" s="21" t="s">
        <v>160</v>
      </c>
      <c r="C11" s="4"/>
      <c r="D11" s="4"/>
      <c r="E11" s="4"/>
      <c r="F11" s="4"/>
      <c r="G11" s="4"/>
      <c r="H11" s="4"/>
      <c r="I11" s="4"/>
      <c r="J11" s="4"/>
      <c r="K11" s="4"/>
      <c r="L11" s="4"/>
      <c r="M11" s="4"/>
      <c r="N11" s="4"/>
      <c r="O11" s="4"/>
      <c r="P11" s="4"/>
      <c r="Q11" s="4"/>
      <c r="R11" s="4"/>
    </row>
    <row r="12" spans="1:18" ht="15">
      <c r="A12" s="4"/>
      <c r="B12" s="4"/>
      <c r="C12" s="4"/>
      <c r="D12" s="4"/>
      <c r="E12" s="58" t="s">
        <v>2127</v>
      </c>
      <c r="F12" s="59"/>
      <c r="G12" s="59"/>
      <c r="H12" s="59"/>
      <c r="I12" s="59"/>
      <c r="J12" s="59"/>
      <c r="K12" s="59"/>
      <c r="L12" s="59"/>
      <c r="M12" s="59"/>
      <c r="N12" s="58"/>
      <c r="O12" s="58" t="s">
        <v>2098</v>
      </c>
      <c r="P12" s="59"/>
      <c r="Q12" s="58"/>
      <c r="R12" s="4"/>
    </row>
    <row r="13" spans="1:18" ht="30" customHeight="1">
      <c r="A13" s="4"/>
      <c r="B13" s="4"/>
      <c r="C13" s="4"/>
      <c r="D13" s="4"/>
      <c r="E13" s="31" t="s">
        <v>1865</v>
      </c>
      <c r="F13" s="31" t="s">
        <v>1513</v>
      </c>
      <c r="G13" s="31" t="s">
        <v>1505</v>
      </c>
      <c r="H13" s="31" t="s">
        <v>1516</v>
      </c>
      <c r="I13" s="31" t="s">
        <v>1506</v>
      </c>
      <c r="J13" s="31" t="s">
        <v>1510</v>
      </c>
      <c r="K13" s="31" t="s">
        <v>1322</v>
      </c>
      <c r="L13" s="31" t="s">
        <v>1805</v>
      </c>
      <c r="M13" s="31" t="s">
        <v>2081</v>
      </c>
      <c r="N13" s="31" t="s">
        <v>1533</v>
      </c>
      <c r="O13" s="31" t="s">
        <v>1805</v>
      </c>
      <c r="P13" s="31" t="s">
        <v>2081</v>
      </c>
      <c r="Q13" s="31" t="s">
        <v>1533</v>
      </c>
      <c r="R13" s="4"/>
    </row>
    <row r="14" spans="1:18" ht="14.1" customHeight="1">
      <c r="A14" s="4"/>
      <c r="B14" s="4"/>
      <c r="C14" s="4"/>
      <c r="D14" s="4"/>
      <c r="E14" s="26" t="s">
        <v>51</v>
      </c>
      <c r="F14" s="26" t="s">
        <v>87</v>
      </c>
      <c r="G14" s="26" t="s">
        <v>109</v>
      </c>
      <c r="H14" s="26" t="s">
        <v>123</v>
      </c>
      <c r="I14" s="26" t="s">
        <v>137</v>
      </c>
      <c r="J14" s="26" t="s">
        <v>143</v>
      </c>
      <c r="K14" s="26" t="s">
        <v>348</v>
      </c>
      <c r="L14" s="26" t="s">
        <v>349</v>
      </c>
      <c r="M14" s="26" t="s">
        <v>377</v>
      </c>
      <c r="N14" s="26" t="s">
        <v>58</v>
      </c>
      <c r="O14" s="26" t="s">
        <v>349</v>
      </c>
      <c r="P14" s="26" t="s">
        <v>377</v>
      </c>
      <c r="Q14" s="26" t="s">
        <v>58</v>
      </c>
      <c r="R14" s="4"/>
    </row>
    <row r="15" spans="1:18" ht="15">
      <c r="A15" s="4"/>
      <c r="B15" s="54" t="s">
        <v>1595</v>
      </c>
      <c r="C15" s="17" t="s">
        <v>1427</v>
      </c>
      <c r="D15" s="26" t="s">
        <v>51</v>
      </c>
      <c r="E15" s="3">
        <v>13248000</v>
      </c>
      <c r="F15" s="3">
        <v>72000</v>
      </c>
      <c r="G15" s="3">
        <v>259000</v>
      </c>
      <c r="H15" s="3">
        <v>368000</v>
      </c>
      <c r="I15" s="3">
        <v>224000</v>
      </c>
      <c r="J15" s="3">
        <v>297000</v>
      </c>
      <c r="K15" s="3">
        <v>0</v>
      </c>
      <c r="L15" s="3">
        <v>14468000</v>
      </c>
      <c r="M15" s="3">
        <v>3.6783669398373</v>
      </c>
      <c r="N15" s="3">
        <v>0.35706015766664601</v>
      </c>
      <c r="O15" s="3">
        <v>24155000</v>
      </c>
      <c r="P15" s="3">
        <v>3.3281335518062098</v>
      </c>
      <c r="Q15" s="3">
        <v>0.231453390319007</v>
      </c>
      <c r="R15" s="26" t="s">
        <v>51</v>
      </c>
    </row>
    <row r="16" spans="1:18" ht="15">
      <c r="A16" s="4"/>
      <c r="B16" s="55"/>
      <c r="C16" s="17" t="s">
        <v>725</v>
      </c>
      <c r="D16" s="26" t="s">
        <v>87</v>
      </c>
      <c r="E16" s="3">
        <v>0</v>
      </c>
      <c r="F16" s="3">
        <v>0</v>
      </c>
      <c r="G16" s="3">
        <v>0</v>
      </c>
      <c r="H16" s="3">
        <v>0</v>
      </c>
      <c r="I16" s="3">
        <v>0</v>
      </c>
      <c r="J16" s="3">
        <v>0</v>
      </c>
      <c r="K16" s="3">
        <v>0</v>
      </c>
      <c r="L16" s="3">
        <v>0</v>
      </c>
      <c r="M16" s="3">
        <v>0</v>
      </c>
      <c r="N16" s="3">
        <v>0</v>
      </c>
      <c r="O16" s="3">
        <v>0</v>
      </c>
      <c r="P16" s="3">
        <v>0</v>
      </c>
      <c r="Q16" s="3">
        <v>0</v>
      </c>
      <c r="R16" s="26" t="s">
        <v>87</v>
      </c>
    </row>
    <row r="17" spans="1:18" ht="15">
      <c r="A17" s="4"/>
      <c r="B17" s="55"/>
      <c r="C17" s="17" t="s">
        <v>720</v>
      </c>
      <c r="D17" s="26" t="s">
        <v>109</v>
      </c>
      <c r="E17" s="3">
        <v>241000</v>
      </c>
      <c r="F17" s="3">
        <v>1714000</v>
      </c>
      <c r="G17" s="3">
        <v>2968000</v>
      </c>
      <c r="H17" s="3">
        <v>9071000</v>
      </c>
      <c r="I17" s="3">
        <v>6958000</v>
      </c>
      <c r="J17" s="3">
        <v>4989000</v>
      </c>
      <c r="K17" s="3">
        <v>0</v>
      </c>
      <c r="L17" s="3">
        <v>25941000</v>
      </c>
      <c r="M17" s="3">
        <v>3.6642387694282901</v>
      </c>
      <c r="N17" s="3">
        <v>3.2248516822019799</v>
      </c>
      <c r="O17" s="3">
        <v>25966000</v>
      </c>
      <c r="P17" s="3">
        <v>2.5899938224013401</v>
      </c>
      <c r="Q17" s="3">
        <v>3.3395967292497999</v>
      </c>
      <c r="R17" s="26" t="s">
        <v>109</v>
      </c>
    </row>
    <row r="18" spans="1:18" ht="15">
      <c r="A18" s="4"/>
      <c r="B18" s="55"/>
      <c r="C18" s="17" t="s">
        <v>721</v>
      </c>
      <c r="D18" s="26" t="s">
        <v>123</v>
      </c>
      <c r="E18" s="3">
        <v>67000</v>
      </c>
      <c r="F18" s="3">
        <v>1000</v>
      </c>
      <c r="G18" s="3">
        <v>0</v>
      </c>
      <c r="H18" s="3">
        <v>1000</v>
      </c>
      <c r="I18" s="3">
        <v>2000</v>
      </c>
      <c r="J18" s="3">
        <v>0</v>
      </c>
      <c r="K18" s="3">
        <v>0</v>
      </c>
      <c r="L18" s="3">
        <v>71000</v>
      </c>
      <c r="M18" s="3">
        <v>4.2088528678304202</v>
      </c>
      <c r="N18" s="3">
        <v>0.16943661971831001</v>
      </c>
      <c r="O18" s="3">
        <v>78000</v>
      </c>
      <c r="P18" s="3">
        <v>1.36435754189944</v>
      </c>
      <c r="Q18" s="3">
        <v>9.1794871794872002E-2</v>
      </c>
      <c r="R18" s="26" t="s">
        <v>123</v>
      </c>
    </row>
    <row r="19" spans="1:18" ht="15">
      <c r="A19" s="4"/>
      <c r="B19" s="55"/>
      <c r="C19" s="17" t="s">
        <v>1565</v>
      </c>
      <c r="D19" s="26" t="s">
        <v>137</v>
      </c>
      <c r="E19" s="3">
        <v>0</v>
      </c>
      <c r="F19" s="3">
        <v>0</v>
      </c>
      <c r="G19" s="3">
        <v>0</v>
      </c>
      <c r="H19" s="3">
        <v>0</v>
      </c>
      <c r="I19" s="3">
        <v>0</v>
      </c>
      <c r="J19" s="3">
        <v>0</v>
      </c>
      <c r="K19" s="3">
        <v>0</v>
      </c>
      <c r="L19" s="3">
        <v>0</v>
      </c>
      <c r="M19" s="3">
        <v>0</v>
      </c>
      <c r="N19" s="3">
        <v>0</v>
      </c>
      <c r="O19" s="3">
        <v>0</v>
      </c>
      <c r="P19" s="3">
        <v>0</v>
      </c>
      <c r="Q19" s="3">
        <v>0</v>
      </c>
      <c r="R19" s="26" t="s">
        <v>137</v>
      </c>
    </row>
    <row r="20" spans="1:18" ht="15">
      <c r="A20" s="4"/>
      <c r="B20" s="55"/>
      <c r="C20" s="17" t="s">
        <v>796</v>
      </c>
      <c r="D20" s="26" t="s">
        <v>143</v>
      </c>
      <c r="E20" s="3">
        <v>20135000</v>
      </c>
      <c r="F20" s="3">
        <v>5434000</v>
      </c>
      <c r="G20" s="3">
        <v>1332000</v>
      </c>
      <c r="H20" s="3">
        <v>1624000</v>
      </c>
      <c r="I20" s="3">
        <v>1058000</v>
      </c>
      <c r="J20" s="3">
        <v>296000</v>
      </c>
      <c r="K20" s="3">
        <v>2129000</v>
      </c>
      <c r="L20" s="3">
        <v>32008000</v>
      </c>
      <c r="M20" s="3">
        <v>5.07</v>
      </c>
      <c r="N20" s="3">
        <v>0.35806654860800202</v>
      </c>
      <c r="O20" s="3">
        <v>26334000</v>
      </c>
      <c r="P20" s="3">
        <v>5.2163277526386604</v>
      </c>
      <c r="Q20" s="3">
        <v>0.29651504991392502</v>
      </c>
      <c r="R20" s="26" t="s">
        <v>143</v>
      </c>
    </row>
    <row r="21" spans="1:18" ht="15">
      <c r="A21" s="4"/>
      <c r="B21" s="55"/>
      <c r="C21" s="17" t="s">
        <v>790</v>
      </c>
      <c r="D21" s="26" t="s">
        <v>348</v>
      </c>
      <c r="E21" s="3">
        <v>480000</v>
      </c>
      <c r="F21" s="3">
        <v>73000</v>
      </c>
      <c r="G21" s="3">
        <v>1717000</v>
      </c>
      <c r="H21" s="3">
        <v>0</v>
      </c>
      <c r="I21" s="3">
        <v>0</v>
      </c>
      <c r="J21" s="3">
        <v>0</v>
      </c>
      <c r="K21" s="3">
        <v>71000</v>
      </c>
      <c r="L21" s="3">
        <v>2341000</v>
      </c>
      <c r="M21" s="3">
        <v>1.9376</v>
      </c>
      <c r="N21" s="3">
        <v>0.2636</v>
      </c>
      <c r="O21" s="3">
        <v>2203000</v>
      </c>
      <c r="P21" s="3">
        <v>1.369</v>
      </c>
      <c r="Q21" s="3">
        <v>0.3412</v>
      </c>
      <c r="R21" s="26" t="s">
        <v>348</v>
      </c>
    </row>
    <row r="22" spans="1:18" ht="15">
      <c r="A22" s="4"/>
      <c r="B22" s="55"/>
      <c r="C22" s="17" t="s">
        <v>1580</v>
      </c>
      <c r="D22" s="26" t="s">
        <v>349</v>
      </c>
      <c r="E22" s="3">
        <v>282000</v>
      </c>
      <c r="F22" s="3">
        <v>3000</v>
      </c>
      <c r="G22" s="3">
        <v>5000</v>
      </c>
      <c r="H22" s="3">
        <v>0</v>
      </c>
      <c r="I22" s="3">
        <v>0</v>
      </c>
      <c r="J22" s="3">
        <v>0</v>
      </c>
      <c r="K22" s="3">
        <v>2000</v>
      </c>
      <c r="L22" s="3">
        <v>292000</v>
      </c>
      <c r="M22" s="3">
        <v>0.21126760563380301</v>
      </c>
      <c r="N22" s="3">
        <v>1.2241379310345E-2</v>
      </c>
      <c r="O22" s="3">
        <v>283000</v>
      </c>
      <c r="P22" s="3">
        <v>0</v>
      </c>
      <c r="Q22" s="3">
        <v>8.7588652482270008E-3</v>
      </c>
      <c r="R22" s="26" t="s">
        <v>349</v>
      </c>
    </row>
    <row r="23" spans="1:18" ht="15">
      <c r="A23" s="4"/>
      <c r="B23" s="53"/>
      <c r="C23" s="17" t="s">
        <v>1615</v>
      </c>
      <c r="D23" s="26" t="s">
        <v>377</v>
      </c>
      <c r="E23" s="3">
        <v>34453000</v>
      </c>
      <c r="F23" s="3">
        <v>7297000</v>
      </c>
      <c r="G23" s="3">
        <v>6281000</v>
      </c>
      <c r="H23" s="3">
        <v>11064000</v>
      </c>
      <c r="I23" s="3">
        <v>8242000</v>
      </c>
      <c r="J23" s="3">
        <v>5582000</v>
      </c>
      <c r="K23" s="3">
        <v>2202000</v>
      </c>
      <c r="L23" s="3">
        <v>75121000</v>
      </c>
      <c r="M23" s="3">
        <v>3.7586456661413501</v>
      </c>
      <c r="N23" s="3">
        <v>1.3732284624718001</v>
      </c>
      <c r="O23" s="3">
        <v>79019000</v>
      </c>
      <c r="P23" s="3">
        <v>2.8333271097638599</v>
      </c>
      <c r="Q23" s="3">
        <v>1.2883648449510501</v>
      </c>
      <c r="R23" s="26" t="s">
        <v>377</v>
      </c>
    </row>
    <row r="24" spans="1:18" ht="15">
      <c r="A24" s="4"/>
      <c r="B24" s="54" t="s">
        <v>1148</v>
      </c>
      <c r="C24" s="17" t="s">
        <v>1901</v>
      </c>
      <c r="D24" s="26" t="s">
        <v>58</v>
      </c>
      <c r="E24" s="3">
        <v>42127000</v>
      </c>
      <c r="F24" s="3">
        <v>11818000</v>
      </c>
      <c r="G24" s="3">
        <v>24554000</v>
      </c>
      <c r="H24" s="3">
        <v>4709000</v>
      </c>
      <c r="I24" s="3">
        <v>3769000</v>
      </c>
      <c r="J24" s="3">
        <v>3719000</v>
      </c>
      <c r="K24" s="3">
        <v>8000</v>
      </c>
      <c r="L24" s="3">
        <v>90704000</v>
      </c>
      <c r="M24" s="3">
        <v>3.0500659375281298</v>
      </c>
      <c r="N24" s="3">
        <v>0.79305260993703197</v>
      </c>
      <c r="O24" s="3">
        <v>89353000</v>
      </c>
      <c r="P24" s="3">
        <v>3.0477666256532001</v>
      </c>
      <c r="Q24" s="3">
        <v>0.61499999999999999</v>
      </c>
      <c r="R24" s="26" t="s">
        <v>58</v>
      </c>
    </row>
    <row r="25" spans="1:18" ht="15">
      <c r="A25" s="4"/>
      <c r="B25" s="55"/>
      <c r="C25" s="17" t="s">
        <v>1904</v>
      </c>
      <c r="D25" s="26" t="s">
        <v>64</v>
      </c>
      <c r="E25" s="3">
        <v>1561000</v>
      </c>
      <c r="F25" s="3">
        <v>284000</v>
      </c>
      <c r="G25" s="3">
        <v>278000</v>
      </c>
      <c r="H25" s="3">
        <v>56000</v>
      </c>
      <c r="I25" s="3">
        <v>56000</v>
      </c>
      <c r="J25" s="3">
        <v>81000</v>
      </c>
      <c r="K25" s="3">
        <v>0</v>
      </c>
      <c r="L25" s="3">
        <v>2316000</v>
      </c>
      <c r="M25" s="3">
        <v>3.64</v>
      </c>
      <c r="N25" s="3">
        <v>0.488792600739268</v>
      </c>
      <c r="O25" s="3">
        <v>1932000</v>
      </c>
      <c r="P25" s="3">
        <v>3.0900300800898601</v>
      </c>
      <c r="Q25" s="3">
        <v>0.77506233643873401</v>
      </c>
      <c r="R25" s="26" t="s">
        <v>64</v>
      </c>
    </row>
    <row r="26" spans="1:18" ht="15">
      <c r="A26" s="4"/>
      <c r="B26" s="55"/>
      <c r="C26" s="17" t="s">
        <v>1900</v>
      </c>
      <c r="D26" s="26" t="s">
        <v>68</v>
      </c>
      <c r="E26" s="3">
        <v>8000</v>
      </c>
      <c r="F26" s="3">
        <v>0</v>
      </c>
      <c r="G26" s="3">
        <v>14000</v>
      </c>
      <c r="H26" s="3">
        <v>25000</v>
      </c>
      <c r="I26" s="3">
        <v>23000</v>
      </c>
      <c r="J26" s="3">
        <v>41000</v>
      </c>
      <c r="K26" s="3">
        <v>0</v>
      </c>
      <c r="L26" s="3">
        <v>111000</v>
      </c>
      <c r="M26" s="3">
        <v>3.83066961375888</v>
      </c>
      <c r="N26" s="3">
        <v>4.0166393009385004</v>
      </c>
      <c r="O26" s="3">
        <v>112000</v>
      </c>
      <c r="P26" s="3">
        <v>3.4874361361618398</v>
      </c>
      <c r="Q26" s="3">
        <v>4.5498071091358598</v>
      </c>
      <c r="R26" s="26" t="s">
        <v>68</v>
      </c>
    </row>
    <row r="27" spans="1:18" ht="15">
      <c r="A27" s="4"/>
      <c r="B27" s="55"/>
      <c r="C27" s="17" t="s">
        <v>1556</v>
      </c>
      <c r="D27" s="26" t="s">
        <v>75</v>
      </c>
      <c r="E27" s="3">
        <v>2000</v>
      </c>
      <c r="F27" s="3">
        <v>0</v>
      </c>
      <c r="G27" s="3">
        <v>0</v>
      </c>
      <c r="H27" s="3">
        <v>0</v>
      </c>
      <c r="I27" s="3">
        <v>0</v>
      </c>
      <c r="J27" s="3">
        <v>0</v>
      </c>
      <c r="K27" s="3">
        <v>0</v>
      </c>
      <c r="L27" s="3">
        <v>2000</v>
      </c>
      <c r="M27" s="3">
        <v>13.12</v>
      </c>
      <c r="N27" s="3">
        <v>0.01</v>
      </c>
      <c r="O27" s="3">
        <v>368000</v>
      </c>
      <c r="P27" s="3">
        <v>1.63457342657343</v>
      </c>
      <c r="Q27" s="3">
        <v>7.7717391304348002E-2</v>
      </c>
      <c r="R27" s="26" t="s">
        <v>75</v>
      </c>
    </row>
    <row r="28" spans="1:18" ht="15">
      <c r="A28" s="4"/>
      <c r="B28" s="55"/>
      <c r="C28" s="17" t="s">
        <v>719</v>
      </c>
      <c r="D28" s="26" t="s">
        <v>78</v>
      </c>
      <c r="E28" s="3">
        <v>3000</v>
      </c>
      <c r="F28" s="3">
        <v>110000</v>
      </c>
      <c r="G28" s="3">
        <v>72000</v>
      </c>
      <c r="H28" s="3">
        <v>186000</v>
      </c>
      <c r="I28" s="3">
        <v>0</v>
      </c>
      <c r="J28" s="3">
        <v>0</v>
      </c>
      <c r="K28" s="3">
        <v>0</v>
      </c>
      <c r="L28" s="3">
        <v>371000</v>
      </c>
      <c r="M28" s="3">
        <v>4.26</v>
      </c>
      <c r="N28" s="3">
        <v>0.94</v>
      </c>
      <c r="O28" s="3">
        <v>1102000</v>
      </c>
      <c r="P28" s="3">
        <v>3.2997423510466999</v>
      </c>
      <c r="Q28" s="3">
        <v>0.64241379310344804</v>
      </c>
      <c r="R28" s="26" t="s">
        <v>78</v>
      </c>
    </row>
    <row r="29" spans="1:18" ht="15">
      <c r="A29" s="4"/>
      <c r="B29" s="55"/>
      <c r="C29" s="17" t="s">
        <v>1134</v>
      </c>
      <c r="D29" s="26" t="s">
        <v>80</v>
      </c>
      <c r="E29" s="3">
        <v>1999000</v>
      </c>
      <c r="F29" s="3">
        <v>31000</v>
      </c>
      <c r="G29" s="3">
        <v>1261000</v>
      </c>
      <c r="H29" s="3">
        <v>64000</v>
      </c>
      <c r="I29" s="3">
        <v>0</v>
      </c>
      <c r="J29" s="3">
        <v>5000</v>
      </c>
      <c r="K29" s="3">
        <v>4000</v>
      </c>
      <c r="L29" s="3">
        <v>3364000</v>
      </c>
      <c r="M29" s="3">
        <v>1.72664610207515</v>
      </c>
      <c r="N29" s="3">
        <v>2.122619047619E-2</v>
      </c>
      <c r="O29" s="3">
        <v>2142000</v>
      </c>
      <c r="P29" s="3">
        <v>1.7744757940178799</v>
      </c>
      <c r="Q29" s="3">
        <v>3.0379391100703E-2</v>
      </c>
      <c r="R29" s="26" t="s">
        <v>80</v>
      </c>
    </row>
    <row r="30" spans="1:18" ht="15">
      <c r="A30" s="4"/>
      <c r="B30" s="53"/>
      <c r="C30" s="17" t="s">
        <v>1612</v>
      </c>
      <c r="D30" s="26" t="s">
        <v>81</v>
      </c>
      <c r="E30" s="3">
        <v>45700000</v>
      </c>
      <c r="F30" s="3">
        <v>12243000</v>
      </c>
      <c r="G30" s="3">
        <v>26179000</v>
      </c>
      <c r="H30" s="3">
        <v>5040000</v>
      </c>
      <c r="I30" s="3">
        <v>3848000</v>
      </c>
      <c r="J30" s="3">
        <v>3846000</v>
      </c>
      <c r="K30" s="3">
        <v>12000</v>
      </c>
      <c r="L30" s="3">
        <v>96868000</v>
      </c>
      <c r="M30" s="3">
        <v>3.08769543501396</v>
      </c>
      <c r="N30" s="3">
        <v>0.76324324553275402</v>
      </c>
      <c r="O30" s="3">
        <v>95009000</v>
      </c>
      <c r="P30" s="3">
        <v>3.0463254313600499</v>
      </c>
      <c r="Q30" s="3">
        <v>0.60794984144618502</v>
      </c>
      <c r="R30" s="26" t="s">
        <v>81</v>
      </c>
    </row>
    <row r="31" spans="1:18" ht="15">
      <c r="A31" s="4"/>
      <c r="B31" s="53" t="s">
        <v>2082</v>
      </c>
      <c r="C31" s="53"/>
      <c r="D31" s="26" t="s">
        <v>82</v>
      </c>
      <c r="E31" s="37"/>
      <c r="F31" s="37"/>
      <c r="G31" s="37"/>
      <c r="H31" s="37"/>
      <c r="I31" s="37"/>
      <c r="J31" s="37"/>
      <c r="K31" s="37"/>
      <c r="L31" s="37"/>
      <c r="M31" s="33"/>
      <c r="N31" s="37"/>
      <c r="O31" s="37"/>
      <c r="P31" s="33"/>
      <c r="Q31" s="37"/>
      <c r="R31" s="26" t="s">
        <v>82</v>
      </c>
    </row>
    <row r="32" spans="1:18" ht="15">
      <c r="A32" s="4"/>
      <c r="B32" s="54" t="s">
        <v>2083</v>
      </c>
      <c r="C32" s="54"/>
      <c r="D32" s="28" t="s">
        <v>84</v>
      </c>
      <c r="E32" s="32"/>
      <c r="F32" s="32"/>
      <c r="G32" s="32"/>
      <c r="H32" s="32"/>
      <c r="I32" s="32"/>
      <c r="J32" s="32"/>
      <c r="K32" s="32"/>
      <c r="L32" s="32"/>
      <c r="M32" s="34"/>
      <c r="N32" s="32"/>
      <c r="O32" s="32"/>
      <c r="P32" s="34"/>
      <c r="Q32" s="32"/>
      <c r="R32" s="28" t="s">
        <v>84</v>
      </c>
    </row>
  </sheetData>
  <mergeCells count="10">
    <mergeCell ref="B24:B30"/>
    <mergeCell ref="B31:C31"/>
    <mergeCell ref="B32:C32"/>
    <mergeCell ref="A1:C1"/>
    <mergeCell ref="A2:C2"/>
    <mergeCell ref="D4:E4"/>
    <mergeCell ref="B10:Q10"/>
    <mergeCell ref="E12:N12"/>
    <mergeCell ref="O12:Q12"/>
    <mergeCell ref="B15:B2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'@lists'!$A$102:$B$102</xm:f>
          </x14:formula1>
          <xm:sqref>C8</xm:sqref>
        </x14:dataValidation>
      </x14:dataValidations>
    </ext>
  </extLst>
</worksheet>
</file>

<file path=xl/worksheets/sheet102.xml><?xml version="1.0" encoding="utf-8"?>
<worksheet xmlns="http://schemas.openxmlformats.org/spreadsheetml/2006/main" xmlns:r="http://schemas.openxmlformats.org/officeDocument/2006/relationships">
  <sheetPr>
    <outlinePr summaryBelow="0" summaryRight="0"/>
  </sheetPr>
  <dimension ref="A1:V40"/>
  <sheetViews>
    <sheetView workbookViewId="0"/>
  </sheetViews>
  <sheetFormatPr defaultColWidth="11.44140625" defaultRowHeight="13.2"/>
  <cols>
    <col min="1" max="1" width="2.6640625" customWidth="1"/>
    <col min="2" max="2" width="18.44140625" customWidth="1"/>
    <col min="3" max="3" width="40.109375" customWidth="1"/>
    <col min="4" max="4" width="8.33203125" customWidth="1"/>
    <col min="5" max="21" width="13.5546875" customWidth="1"/>
    <col min="22" max="22" width="8.33203125" customWidth="1"/>
  </cols>
  <sheetData>
    <row r="1" spans="1:22" ht="15">
      <c r="A1" s="47" t="s">
        <v>862</v>
      </c>
      <c r="B1" s="48"/>
      <c r="C1" s="48"/>
      <c r="D1" s="4"/>
      <c r="E1" s="4"/>
      <c r="F1" s="4"/>
      <c r="G1" s="4"/>
      <c r="H1" s="4"/>
      <c r="I1" s="4"/>
      <c r="J1" s="4"/>
      <c r="K1" s="4"/>
      <c r="L1" s="4"/>
      <c r="M1" s="4"/>
      <c r="N1" s="4"/>
      <c r="O1" s="4"/>
      <c r="P1" s="4"/>
      <c r="Q1" s="4"/>
      <c r="R1" s="4"/>
      <c r="S1" s="4"/>
      <c r="T1" s="4"/>
      <c r="U1" s="4"/>
      <c r="V1" s="4"/>
    </row>
    <row r="2" spans="1:22" ht="15">
      <c r="A2" s="47" t="s">
        <v>1043</v>
      </c>
      <c r="B2" s="48"/>
      <c r="C2" s="48"/>
      <c r="D2" s="4"/>
      <c r="E2" s="4"/>
      <c r="F2" s="4"/>
      <c r="G2" s="4"/>
      <c r="H2" s="4"/>
      <c r="I2" s="4"/>
      <c r="J2" s="4"/>
      <c r="K2" s="4"/>
      <c r="L2" s="4"/>
      <c r="M2" s="4"/>
      <c r="N2" s="4"/>
      <c r="O2" s="4"/>
      <c r="P2" s="4"/>
      <c r="Q2" s="4"/>
      <c r="R2" s="4"/>
      <c r="S2" s="4"/>
      <c r="T2" s="4"/>
      <c r="U2" s="4"/>
      <c r="V2" s="4"/>
    </row>
    <row r="3" spans="1:22" ht="15">
      <c r="A3" s="4"/>
      <c r="B3" s="4"/>
      <c r="C3" s="4"/>
      <c r="D3" s="4"/>
      <c r="E3" s="4"/>
      <c r="F3" s="4"/>
      <c r="G3" s="4"/>
      <c r="H3" s="4"/>
      <c r="I3" s="4"/>
      <c r="J3" s="4"/>
      <c r="K3" s="4"/>
      <c r="L3" s="4"/>
      <c r="M3" s="4"/>
      <c r="N3" s="4"/>
      <c r="O3" s="4"/>
      <c r="P3" s="4"/>
      <c r="Q3" s="4"/>
      <c r="R3" s="4"/>
      <c r="S3" s="4"/>
      <c r="T3" s="4"/>
      <c r="U3" s="4"/>
      <c r="V3" s="4"/>
    </row>
    <row r="4" spans="1:22" ht="15">
      <c r="A4" s="14"/>
      <c r="B4" s="18" t="s">
        <v>842</v>
      </c>
      <c r="C4" s="24" t="s">
        <v>69</v>
      </c>
      <c r="D4" s="49" t="str">
        <f>IF(C4&lt;&gt;"",VLOOKUP(C4,'@Entities'!A2:B71,2,0),"")</f>
        <v>בנק הפועלים בע"מ</v>
      </c>
      <c r="E4" s="50"/>
      <c r="F4" s="4"/>
      <c r="G4" s="4"/>
      <c r="H4" s="4"/>
      <c r="I4" s="4"/>
      <c r="J4" s="4"/>
      <c r="K4" s="4"/>
      <c r="L4" s="4"/>
      <c r="M4" s="4"/>
      <c r="N4" s="4"/>
      <c r="O4" s="4"/>
      <c r="P4" s="4"/>
      <c r="Q4" s="4"/>
      <c r="R4" s="4"/>
      <c r="S4" s="4"/>
      <c r="T4" s="4"/>
      <c r="U4" s="4"/>
      <c r="V4" s="4"/>
    </row>
    <row r="5" spans="1:22" ht="15">
      <c r="A5" s="11"/>
      <c r="B5" s="11" t="s">
        <v>2104</v>
      </c>
      <c r="C5" s="9">
        <v>43465</v>
      </c>
      <c r="D5" s="4"/>
      <c r="E5" s="4"/>
      <c r="F5" s="4"/>
      <c r="G5" s="4"/>
      <c r="H5" s="4"/>
      <c r="I5" s="4"/>
      <c r="J5" s="4"/>
      <c r="K5" s="4"/>
      <c r="L5" s="4"/>
      <c r="M5" s="4"/>
      <c r="N5" s="4"/>
      <c r="O5" s="4"/>
      <c r="P5" s="4"/>
      <c r="Q5" s="4"/>
      <c r="R5" s="4"/>
      <c r="S5" s="4"/>
      <c r="T5" s="4"/>
      <c r="U5" s="4"/>
      <c r="V5" s="4"/>
    </row>
    <row r="6" spans="1:22" ht="15">
      <c r="A6" s="11"/>
      <c r="B6" s="20" t="str">
        <f>"סוג מטבע"&amp;IF(C6="ILS","אלפי ש""""ח","")</f>
        <v>סוג מטבעאלפי ש""ח</v>
      </c>
      <c r="C6" s="25" t="s">
        <v>556</v>
      </c>
      <c r="D6" s="4"/>
      <c r="E6" s="4"/>
      <c r="F6" s="4"/>
      <c r="G6" s="4"/>
      <c r="H6" s="4"/>
      <c r="I6" s="4"/>
      <c r="J6" s="4"/>
      <c r="K6" s="4"/>
      <c r="L6" s="4"/>
      <c r="M6" s="4"/>
      <c r="N6" s="4"/>
      <c r="O6" s="4"/>
      <c r="P6" s="4"/>
      <c r="Q6" s="4"/>
      <c r="R6" s="4"/>
      <c r="S6" s="4"/>
      <c r="T6" s="4"/>
      <c r="U6" s="4"/>
      <c r="V6" s="4"/>
    </row>
    <row r="7" spans="1:22" ht="15">
      <c r="A7" s="15"/>
      <c r="B7" s="15"/>
      <c r="C7" s="10"/>
      <c r="D7" s="4"/>
      <c r="E7" s="4"/>
      <c r="F7" s="4"/>
      <c r="G7" s="4"/>
      <c r="H7" s="4"/>
      <c r="I7" s="4"/>
      <c r="J7" s="4"/>
      <c r="K7" s="4"/>
      <c r="L7" s="4"/>
      <c r="M7" s="4"/>
      <c r="N7" s="4"/>
      <c r="O7" s="4"/>
      <c r="P7" s="4"/>
      <c r="Q7" s="4"/>
      <c r="R7" s="4"/>
      <c r="S7" s="4"/>
      <c r="T7" s="4"/>
      <c r="U7" s="4"/>
      <c r="V7" s="4"/>
    </row>
    <row r="8" spans="1:22" ht="15">
      <c r="A8" s="16"/>
      <c r="B8" s="16" t="s">
        <v>1497</v>
      </c>
      <c r="C8" s="22" t="str">
        <f>B11</f>
        <v>630-108</v>
      </c>
      <c r="D8" s="4"/>
      <c r="E8" s="4"/>
      <c r="F8" s="4"/>
      <c r="G8" s="4"/>
      <c r="H8" s="4"/>
      <c r="I8" s="4"/>
      <c r="J8" s="4"/>
      <c r="K8" s="4"/>
      <c r="L8" s="4"/>
      <c r="M8" s="4"/>
      <c r="N8" s="4"/>
      <c r="O8" s="4"/>
      <c r="P8" s="4"/>
      <c r="Q8" s="4"/>
      <c r="R8" s="4"/>
      <c r="S8" s="4"/>
      <c r="T8" s="4"/>
      <c r="U8" s="4"/>
      <c r="V8" s="4"/>
    </row>
    <row r="9" spans="1:22" ht="15">
      <c r="A9" s="4"/>
      <c r="B9" s="4"/>
      <c r="C9" s="4"/>
      <c r="D9" s="4"/>
      <c r="E9" s="4"/>
      <c r="F9" s="4"/>
      <c r="G9" s="4"/>
      <c r="H9" s="4"/>
      <c r="I9" s="4"/>
      <c r="J9" s="4"/>
      <c r="K9" s="4"/>
      <c r="L9" s="4"/>
      <c r="M9" s="4"/>
      <c r="N9" s="4"/>
      <c r="O9" s="4"/>
      <c r="P9" s="4"/>
      <c r="Q9" s="4"/>
      <c r="R9" s="4"/>
      <c r="S9" s="4"/>
      <c r="T9" s="4"/>
      <c r="U9" s="4"/>
      <c r="V9" s="4"/>
    </row>
    <row r="10" spans="1:22" ht="33.9" customHeight="1">
      <c r="A10" s="4"/>
      <c r="B10" s="77" t="s">
        <v>163</v>
      </c>
      <c r="C10" s="48"/>
      <c r="D10" s="48"/>
      <c r="E10" s="48"/>
      <c r="F10" s="48"/>
      <c r="G10" s="48"/>
      <c r="H10" s="48"/>
      <c r="I10" s="48"/>
      <c r="J10" s="48"/>
      <c r="K10" s="48"/>
      <c r="L10" s="48"/>
      <c r="M10" s="4"/>
      <c r="N10" s="4"/>
      <c r="O10" s="4"/>
      <c r="P10" s="4"/>
      <c r="Q10" s="4"/>
      <c r="R10" s="4"/>
      <c r="S10" s="4"/>
      <c r="T10" s="4"/>
      <c r="U10" s="4"/>
      <c r="V10" s="4"/>
    </row>
    <row r="11" spans="1:22" ht="15">
      <c r="A11" s="4"/>
      <c r="B11" s="1" t="s">
        <v>162</v>
      </c>
      <c r="C11" s="4"/>
      <c r="D11" s="4"/>
      <c r="E11" s="4"/>
      <c r="F11" s="4"/>
      <c r="G11" s="4"/>
      <c r="H11" s="4"/>
      <c r="I11" s="4"/>
      <c r="J11" s="4"/>
      <c r="K11" s="4"/>
      <c r="L11" s="4"/>
      <c r="M11" s="4"/>
      <c r="N11" s="4"/>
      <c r="O11" s="4"/>
      <c r="P11" s="4"/>
      <c r="Q11" s="4"/>
      <c r="R11" s="4"/>
      <c r="S11" s="4"/>
      <c r="T11" s="4"/>
      <c r="U11" s="4"/>
      <c r="V11" s="4"/>
    </row>
    <row r="12" spans="1:22" ht="15">
      <c r="A12" s="4"/>
      <c r="B12" s="4"/>
      <c r="C12" s="4"/>
      <c r="D12" s="4"/>
      <c r="E12" s="58" t="s">
        <v>2127</v>
      </c>
      <c r="F12" s="59"/>
      <c r="G12" s="59"/>
      <c r="H12" s="59"/>
      <c r="I12" s="59"/>
      <c r="J12" s="59"/>
      <c r="K12" s="59"/>
      <c r="L12" s="59"/>
      <c r="M12" s="59"/>
      <c r="N12" s="59"/>
      <c r="O12" s="59"/>
      <c r="P12" s="59"/>
      <c r="Q12" s="59"/>
      <c r="R12" s="58"/>
      <c r="S12" s="58" t="s">
        <v>2098</v>
      </c>
      <c r="T12" s="59"/>
      <c r="U12" s="58"/>
      <c r="V12" s="4"/>
    </row>
    <row r="13" spans="1:22" ht="30.9" customHeight="1">
      <c r="A13" s="4"/>
      <c r="B13" s="4"/>
      <c r="C13" s="4"/>
      <c r="D13" s="4"/>
      <c r="E13" s="31" t="s">
        <v>1865</v>
      </c>
      <c r="F13" s="31" t="s">
        <v>1513</v>
      </c>
      <c r="G13" s="31" t="s">
        <v>1505</v>
      </c>
      <c r="H13" s="31" t="s">
        <v>1866</v>
      </c>
      <c r="I13" s="31" t="s">
        <v>1516</v>
      </c>
      <c r="J13" s="31" t="s">
        <v>1506</v>
      </c>
      <c r="K13" s="31" t="s">
        <v>1510</v>
      </c>
      <c r="L13" s="31" t="s">
        <v>1509</v>
      </c>
      <c r="M13" s="31" t="s">
        <v>1499</v>
      </c>
      <c r="N13" s="31" t="s">
        <v>1502</v>
      </c>
      <c r="O13" s="31" t="s">
        <v>1322</v>
      </c>
      <c r="P13" s="31" t="s">
        <v>1805</v>
      </c>
      <c r="Q13" s="31" t="s">
        <v>2081</v>
      </c>
      <c r="R13" s="31" t="s">
        <v>1533</v>
      </c>
      <c r="S13" s="31" t="s">
        <v>1805</v>
      </c>
      <c r="T13" s="31" t="s">
        <v>2081</v>
      </c>
      <c r="U13" s="31" t="s">
        <v>1533</v>
      </c>
      <c r="V13" s="4"/>
    </row>
    <row r="14" spans="1:22" ht="15">
      <c r="A14" s="4"/>
      <c r="B14" s="4"/>
      <c r="C14" s="4"/>
      <c r="D14" s="4"/>
      <c r="E14" s="35" t="s">
        <v>51</v>
      </c>
      <c r="F14" s="35" t="s">
        <v>87</v>
      </c>
      <c r="G14" s="35" t="s">
        <v>109</v>
      </c>
      <c r="H14" s="35" t="s">
        <v>123</v>
      </c>
      <c r="I14" s="35" t="s">
        <v>137</v>
      </c>
      <c r="J14" s="35" t="s">
        <v>143</v>
      </c>
      <c r="K14" s="35" t="s">
        <v>348</v>
      </c>
      <c r="L14" s="35" t="s">
        <v>349</v>
      </c>
      <c r="M14" s="35" t="s">
        <v>377</v>
      </c>
      <c r="N14" s="35" t="s">
        <v>58</v>
      </c>
      <c r="O14" s="35" t="s">
        <v>64</v>
      </c>
      <c r="P14" s="35" t="s">
        <v>68</v>
      </c>
      <c r="Q14" s="35" t="s">
        <v>75</v>
      </c>
      <c r="R14" s="35" t="s">
        <v>78</v>
      </c>
      <c r="S14" s="35" t="s">
        <v>68</v>
      </c>
      <c r="T14" s="35" t="s">
        <v>75</v>
      </c>
      <c r="U14" s="35" t="s">
        <v>78</v>
      </c>
      <c r="V14" s="4"/>
    </row>
    <row r="15" spans="1:22" ht="15">
      <c r="A15" s="4"/>
      <c r="B15" s="54" t="s">
        <v>1595</v>
      </c>
      <c r="C15" s="17" t="s">
        <v>1427</v>
      </c>
      <c r="D15" s="35" t="s">
        <v>51</v>
      </c>
      <c r="E15" s="38"/>
      <c r="F15" s="38"/>
      <c r="G15" s="38"/>
      <c r="H15" s="3">
        <v>83563000</v>
      </c>
      <c r="I15" s="3">
        <v>368000</v>
      </c>
      <c r="J15" s="3">
        <v>229000</v>
      </c>
      <c r="K15" s="3">
        <v>297000</v>
      </c>
      <c r="L15" s="38"/>
      <c r="M15" s="38"/>
      <c r="N15" s="38"/>
      <c r="O15" s="3">
        <v>0</v>
      </c>
      <c r="P15" s="3">
        <v>84457000</v>
      </c>
      <c r="Q15" s="38"/>
      <c r="R15" s="3">
        <v>6.3879659011343001E-2</v>
      </c>
      <c r="S15" s="3">
        <v>86075000</v>
      </c>
      <c r="T15" s="38"/>
      <c r="U15" s="3">
        <v>6.7283157246567998E-2</v>
      </c>
      <c r="V15" s="35" t="s">
        <v>51</v>
      </c>
    </row>
    <row r="16" spans="1:22" ht="15">
      <c r="A16" s="4"/>
      <c r="B16" s="55"/>
      <c r="C16" s="17" t="s">
        <v>1806</v>
      </c>
      <c r="D16" s="35" t="s">
        <v>87</v>
      </c>
      <c r="E16" s="38"/>
      <c r="F16" s="38"/>
      <c r="G16" s="38"/>
      <c r="H16" s="3">
        <v>22095000</v>
      </c>
      <c r="I16" s="3">
        <v>12943000</v>
      </c>
      <c r="J16" s="3">
        <v>13267000</v>
      </c>
      <c r="K16" s="3">
        <v>6290000</v>
      </c>
      <c r="L16" s="38"/>
      <c r="M16" s="38"/>
      <c r="N16" s="38"/>
      <c r="O16" s="3">
        <v>0</v>
      </c>
      <c r="P16" s="3">
        <v>54595000</v>
      </c>
      <c r="Q16" s="38"/>
      <c r="R16" s="3">
        <v>2.4850298266874602</v>
      </c>
      <c r="S16" s="3">
        <v>63218000</v>
      </c>
      <c r="T16" s="38"/>
      <c r="U16" s="3">
        <v>2.1069858614903998</v>
      </c>
      <c r="V16" s="35" t="s">
        <v>87</v>
      </c>
    </row>
    <row r="17" spans="1:22" ht="15">
      <c r="A17" s="4"/>
      <c r="B17" s="55"/>
      <c r="C17" s="17" t="s">
        <v>1565</v>
      </c>
      <c r="D17" s="35" t="s">
        <v>109</v>
      </c>
      <c r="E17" s="38"/>
      <c r="F17" s="38"/>
      <c r="G17" s="38"/>
      <c r="H17" s="3">
        <v>708000</v>
      </c>
      <c r="I17" s="3">
        <v>0</v>
      </c>
      <c r="J17" s="3">
        <v>0</v>
      </c>
      <c r="K17" s="3">
        <v>0</v>
      </c>
      <c r="L17" s="38"/>
      <c r="M17" s="38"/>
      <c r="N17" s="38"/>
      <c r="O17" s="3">
        <v>0</v>
      </c>
      <c r="P17" s="3">
        <v>708000</v>
      </c>
      <c r="Q17" s="38"/>
      <c r="R17" s="3">
        <v>2.7000000000000001E-3</v>
      </c>
      <c r="S17" s="3">
        <v>684000</v>
      </c>
      <c r="T17" s="38"/>
      <c r="U17" s="3">
        <v>2.7000000000000001E-3</v>
      </c>
      <c r="V17" s="35" t="s">
        <v>109</v>
      </c>
    </row>
    <row r="18" spans="1:22" ht="15">
      <c r="A18" s="4"/>
      <c r="B18" s="55"/>
      <c r="C18" s="17" t="s">
        <v>796</v>
      </c>
      <c r="D18" s="35" t="s">
        <v>123</v>
      </c>
      <c r="E18" s="38"/>
      <c r="F18" s="38"/>
      <c r="G18" s="38"/>
      <c r="H18" s="3">
        <v>225398000</v>
      </c>
      <c r="I18" s="3">
        <v>26111000</v>
      </c>
      <c r="J18" s="3">
        <v>20090000</v>
      </c>
      <c r="K18" s="3">
        <v>17674000</v>
      </c>
      <c r="L18" s="38"/>
      <c r="M18" s="38"/>
      <c r="N18" s="38"/>
      <c r="O18" s="3">
        <v>5926000</v>
      </c>
      <c r="P18" s="3">
        <v>295199000</v>
      </c>
      <c r="Q18" s="38"/>
      <c r="R18" s="3">
        <v>1.0693281796291301</v>
      </c>
      <c r="S18" s="3">
        <v>278920000</v>
      </c>
      <c r="T18" s="38"/>
      <c r="U18" s="3">
        <v>1.02512171705249</v>
      </c>
      <c r="V18" s="35" t="s">
        <v>123</v>
      </c>
    </row>
    <row r="19" spans="1:22" ht="15">
      <c r="A19" s="4"/>
      <c r="B19" s="55"/>
      <c r="C19" s="17" t="s">
        <v>790</v>
      </c>
      <c r="D19" s="35" t="s">
        <v>137</v>
      </c>
      <c r="E19" s="38"/>
      <c r="F19" s="38"/>
      <c r="G19" s="38"/>
      <c r="H19" s="3">
        <v>2364000</v>
      </c>
      <c r="I19" s="3">
        <v>0</v>
      </c>
      <c r="J19" s="3">
        <v>0</v>
      </c>
      <c r="K19" s="3">
        <v>0</v>
      </c>
      <c r="L19" s="38"/>
      <c r="M19" s="38"/>
      <c r="N19" s="38"/>
      <c r="O19" s="3">
        <v>71000</v>
      </c>
      <c r="P19" s="3">
        <v>2435000</v>
      </c>
      <c r="Q19" s="38"/>
      <c r="R19" s="3">
        <v>0.255754737732657</v>
      </c>
      <c r="S19" s="3">
        <v>2302000</v>
      </c>
      <c r="T19" s="38"/>
      <c r="U19" s="3">
        <v>0.35633607705779302</v>
      </c>
      <c r="V19" s="35" t="s">
        <v>137</v>
      </c>
    </row>
    <row r="20" spans="1:22" ht="15">
      <c r="A20" s="4"/>
      <c r="B20" s="55"/>
      <c r="C20" s="17" t="s">
        <v>1580</v>
      </c>
      <c r="D20" s="35" t="s">
        <v>143</v>
      </c>
      <c r="E20" s="38"/>
      <c r="F20" s="38"/>
      <c r="G20" s="38"/>
      <c r="H20" s="3">
        <v>852000</v>
      </c>
      <c r="I20" s="3">
        <v>0</v>
      </c>
      <c r="J20" s="3">
        <v>4000</v>
      </c>
      <c r="K20" s="3">
        <v>0</v>
      </c>
      <c r="L20" s="38"/>
      <c r="M20" s="38"/>
      <c r="N20" s="38"/>
      <c r="O20" s="3">
        <v>50000</v>
      </c>
      <c r="P20" s="3">
        <v>906000</v>
      </c>
      <c r="Q20" s="38"/>
      <c r="R20" s="3">
        <v>3.3321637426901002E-2</v>
      </c>
      <c r="S20" s="3">
        <v>695000</v>
      </c>
      <c r="T20" s="38"/>
      <c r="U20" s="3">
        <v>2.7021897810218999E-2</v>
      </c>
      <c r="V20" s="35" t="s">
        <v>143</v>
      </c>
    </row>
    <row r="21" spans="1:22" ht="15">
      <c r="A21" s="4"/>
      <c r="B21" s="53"/>
      <c r="C21" s="17" t="s">
        <v>1615</v>
      </c>
      <c r="D21" s="35" t="s">
        <v>348</v>
      </c>
      <c r="E21" s="3">
        <v>283865000</v>
      </c>
      <c r="F21" s="3">
        <v>19299000</v>
      </c>
      <c r="G21" s="3">
        <v>31816000</v>
      </c>
      <c r="H21" s="3">
        <v>334980000</v>
      </c>
      <c r="I21" s="3">
        <v>39422000</v>
      </c>
      <c r="J21" s="3">
        <v>33590000</v>
      </c>
      <c r="K21" s="3">
        <v>24261000</v>
      </c>
      <c r="L21" s="3">
        <v>17396000</v>
      </c>
      <c r="M21" s="3">
        <v>5923000</v>
      </c>
      <c r="N21" s="3">
        <v>942000</v>
      </c>
      <c r="O21" s="3">
        <v>6047000</v>
      </c>
      <c r="P21" s="3">
        <v>438300000</v>
      </c>
      <c r="Q21" s="3">
        <v>3.2637622175824701</v>
      </c>
      <c r="R21" s="3">
        <v>1.0190123794799799</v>
      </c>
      <c r="S21" s="3">
        <v>431894000</v>
      </c>
      <c r="T21" s="3">
        <v>2.7430192050139599</v>
      </c>
      <c r="U21" s="3">
        <v>0.98549164946156997</v>
      </c>
      <c r="V21" s="35" t="s">
        <v>348</v>
      </c>
    </row>
    <row r="22" spans="1:22" ht="15">
      <c r="A22" s="4"/>
      <c r="B22" s="53" t="s">
        <v>1824</v>
      </c>
      <c r="C22" s="53"/>
      <c r="D22" s="35" t="s">
        <v>349</v>
      </c>
      <c r="E22" s="3">
        <v>230014000</v>
      </c>
      <c r="F22" s="3">
        <v>260686000</v>
      </c>
      <c r="G22" s="3">
        <v>165602000</v>
      </c>
      <c r="H22" s="38"/>
      <c r="I22" s="3">
        <v>208413000</v>
      </c>
      <c r="J22" s="3">
        <v>57340000</v>
      </c>
      <c r="K22" s="38"/>
      <c r="L22" s="3">
        <v>55132000</v>
      </c>
      <c r="M22" s="3">
        <v>1277000</v>
      </c>
      <c r="N22" s="3">
        <v>108000</v>
      </c>
      <c r="O22" s="3">
        <v>0</v>
      </c>
      <c r="P22" s="3">
        <v>978572000</v>
      </c>
      <c r="Q22" s="38"/>
      <c r="R22" s="3">
        <v>0.89473488040858695</v>
      </c>
      <c r="S22" s="3">
        <v>846195000</v>
      </c>
      <c r="T22" s="38"/>
      <c r="U22" s="3">
        <v>1.00544920543766</v>
      </c>
      <c r="V22" s="35" t="s">
        <v>349</v>
      </c>
    </row>
    <row r="23" spans="1:22" ht="15">
      <c r="A23" s="4"/>
      <c r="B23" s="54" t="s">
        <v>1145</v>
      </c>
      <c r="C23" s="17" t="s">
        <v>1901</v>
      </c>
      <c r="D23" s="35" t="s">
        <v>377</v>
      </c>
      <c r="E23" s="38"/>
      <c r="F23" s="38"/>
      <c r="G23" s="38"/>
      <c r="H23" s="3">
        <v>283770000</v>
      </c>
      <c r="I23" s="3">
        <v>23607000</v>
      </c>
      <c r="J23" s="3">
        <v>19330000</v>
      </c>
      <c r="K23" s="3">
        <v>19982000</v>
      </c>
      <c r="L23" s="38"/>
      <c r="M23" s="38"/>
      <c r="N23" s="38"/>
      <c r="O23" s="3">
        <v>8000</v>
      </c>
      <c r="P23" s="3">
        <v>346697000</v>
      </c>
      <c r="Q23" s="38"/>
      <c r="R23" s="3">
        <v>0.91729680116957801</v>
      </c>
      <c r="S23" s="3">
        <v>345628000</v>
      </c>
      <c r="T23" s="38"/>
      <c r="U23" s="3">
        <v>0.68973474429155102</v>
      </c>
      <c r="V23" s="35" t="s">
        <v>377</v>
      </c>
    </row>
    <row r="24" spans="1:22" ht="15">
      <c r="A24" s="4"/>
      <c r="B24" s="55"/>
      <c r="C24" s="17" t="s">
        <v>1904</v>
      </c>
      <c r="D24" s="35" t="s">
        <v>58</v>
      </c>
      <c r="E24" s="38"/>
      <c r="F24" s="38"/>
      <c r="G24" s="38"/>
      <c r="H24" s="3">
        <v>5051000</v>
      </c>
      <c r="I24" s="3">
        <v>56000</v>
      </c>
      <c r="J24" s="3">
        <v>56000</v>
      </c>
      <c r="K24" s="3">
        <v>81000</v>
      </c>
      <c r="L24" s="38"/>
      <c r="M24" s="38"/>
      <c r="N24" s="38"/>
      <c r="O24" s="3">
        <v>0</v>
      </c>
      <c r="P24" s="3">
        <v>5244000</v>
      </c>
      <c r="Q24" s="38"/>
      <c r="R24" s="3">
        <v>0.22345043160033301</v>
      </c>
      <c r="S24" s="3">
        <v>4166000</v>
      </c>
      <c r="T24" s="38"/>
      <c r="U24" s="3">
        <v>0.398394775323964</v>
      </c>
      <c r="V24" s="35" t="s">
        <v>58</v>
      </c>
    </row>
    <row r="25" spans="1:22" ht="15">
      <c r="A25" s="4"/>
      <c r="B25" s="55"/>
      <c r="C25" s="17" t="s">
        <v>1900</v>
      </c>
      <c r="D25" s="35" t="s">
        <v>64</v>
      </c>
      <c r="E25" s="38"/>
      <c r="F25" s="38"/>
      <c r="G25" s="38"/>
      <c r="H25" s="3">
        <v>131000</v>
      </c>
      <c r="I25" s="3">
        <v>25000</v>
      </c>
      <c r="J25" s="3">
        <v>23000</v>
      </c>
      <c r="K25" s="3">
        <v>41000</v>
      </c>
      <c r="L25" s="38"/>
      <c r="M25" s="38"/>
      <c r="N25" s="38"/>
      <c r="O25" s="3">
        <v>0</v>
      </c>
      <c r="P25" s="3">
        <v>220000</v>
      </c>
      <c r="Q25" s="38"/>
      <c r="R25" s="3">
        <v>2.0321521018371498</v>
      </c>
      <c r="S25" s="3">
        <v>334000</v>
      </c>
      <c r="T25" s="38"/>
      <c r="U25" s="3">
        <v>1.54249459947071</v>
      </c>
      <c r="V25" s="35" t="s">
        <v>64</v>
      </c>
    </row>
    <row r="26" spans="1:22" ht="15">
      <c r="A26" s="4"/>
      <c r="B26" s="55"/>
      <c r="C26" s="17" t="s">
        <v>1556</v>
      </c>
      <c r="D26" s="35" t="s">
        <v>68</v>
      </c>
      <c r="E26" s="38"/>
      <c r="F26" s="38"/>
      <c r="G26" s="38"/>
      <c r="H26" s="3">
        <v>2000</v>
      </c>
      <c r="I26" s="3">
        <v>0</v>
      </c>
      <c r="J26" s="3">
        <v>0</v>
      </c>
      <c r="K26" s="3">
        <v>0</v>
      </c>
      <c r="L26" s="38"/>
      <c r="M26" s="38"/>
      <c r="N26" s="38"/>
      <c r="O26" s="3">
        <v>0</v>
      </c>
      <c r="P26" s="3">
        <v>2000</v>
      </c>
      <c r="Q26" s="38"/>
      <c r="R26" s="3">
        <v>0.01</v>
      </c>
      <c r="S26" s="3">
        <v>368000</v>
      </c>
      <c r="T26" s="38"/>
      <c r="U26" s="3">
        <v>7.7717391304348002E-2</v>
      </c>
      <c r="V26" s="35" t="s">
        <v>68</v>
      </c>
    </row>
    <row r="27" spans="1:22" ht="15">
      <c r="A27" s="4"/>
      <c r="B27" s="55"/>
      <c r="C27" s="17" t="s">
        <v>719</v>
      </c>
      <c r="D27" s="35" t="s">
        <v>75</v>
      </c>
      <c r="E27" s="38"/>
      <c r="F27" s="38"/>
      <c r="G27" s="38"/>
      <c r="H27" s="3">
        <v>7144000</v>
      </c>
      <c r="I27" s="3">
        <v>11768000</v>
      </c>
      <c r="J27" s="3">
        <v>9202000</v>
      </c>
      <c r="K27" s="3">
        <v>2198000</v>
      </c>
      <c r="L27" s="38"/>
      <c r="M27" s="38"/>
      <c r="N27" s="38"/>
      <c r="O27" s="3">
        <v>0</v>
      </c>
      <c r="P27" s="3">
        <v>30312000</v>
      </c>
      <c r="Q27" s="38"/>
      <c r="R27" s="3">
        <v>2.6761675376088698</v>
      </c>
      <c r="S27" s="3">
        <v>30499000</v>
      </c>
      <c r="T27" s="38"/>
      <c r="U27" s="3">
        <v>2.5</v>
      </c>
      <c r="V27" s="35" t="s">
        <v>75</v>
      </c>
    </row>
    <row r="28" spans="1:22" ht="15">
      <c r="A28" s="4"/>
      <c r="B28" s="55"/>
      <c r="C28" s="17" t="s">
        <v>1134</v>
      </c>
      <c r="D28" s="35" t="s">
        <v>78</v>
      </c>
      <c r="E28" s="38"/>
      <c r="F28" s="38"/>
      <c r="G28" s="38"/>
      <c r="H28" s="3">
        <v>17802000</v>
      </c>
      <c r="I28" s="3">
        <v>547000</v>
      </c>
      <c r="J28" s="3">
        <v>28000</v>
      </c>
      <c r="K28" s="3">
        <v>10000</v>
      </c>
      <c r="L28" s="38"/>
      <c r="M28" s="38"/>
      <c r="N28" s="38"/>
      <c r="O28" s="3">
        <v>82000</v>
      </c>
      <c r="P28" s="3">
        <v>18469000</v>
      </c>
      <c r="Q28" s="38"/>
      <c r="R28" s="3">
        <v>0.126466525262414</v>
      </c>
      <c r="S28" s="3">
        <v>17190000</v>
      </c>
      <c r="T28" s="38"/>
      <c r="U28" s="3">
        <v>0.14198761392848799</v>
      </c>
      <c r="V28" s="35" t="s">
        <v>78</v>
      </c>
    </row>
    <row r="29" spans="1:22" ht="15">
      <c r="A29" s="4"/>
      <c r="B29" s="53"/>
      <c r="C29" s="17" t="s">
        <v>1612</v>
      </c>
      <c r="D29" s="35" t="s">
        <v>80</v>
      </c>
      <c r="E29" s="3">
        <v>232782000</v>
      </c>
      <c r="F29" s="3">
        <v>23137000</v>
      </c>
      <c r="G29" s="3">
        <v>57981000</v>
      </c>
      <c r="H29" s="3">
        <v>313900000</v>
      </c>
      <c r="I29" s="3">
        <v>36003000</v>
      </c>
      <c r="J29" s="3">
        <v>28639000</v>
      </c>
      <c r="K29" s="3">
        <v>22312000</v>
      </c>
      <c r="L29" s="3">
        <v>20552000</v>
      </c>
      <c r="M29" s="3">
        <v>1759000</v>
      </c>
      <c r="N29" s="3">
        <v>1000</v>
      </c>
      <c r="O29" s="3">
        <v>90000</v>
      </c>
      <c r="P29" s="3">
        <v>400944000</v>
      </c>
      <c r="Q29" s="3">
        <v>1.9388530701878699</v>
      </c>
      <c r="R29" s="3">
        <v>1.00553175189215</v>
      </c>
      <c r="S29" s="3">
        <v>398185000</v>
      </c>
      <c r="T29" s="3">
        <v>1.22752387158234</v>
      </c>
      <c r="U29" s="3">
        <v>1.0939349592530001</v>
      </c>
      <c r="V29" s="35" t="s">
        <v>80</v>
      </c>
    </row>
    <row r="30" spans="1:22" ht="15">
      <c r="A30" s="4"/>
      <c r="B30" s="53" t="s">
        <v>1826</v>
      </c>
      <c r="C30" s="53"/>
      <c r="D30" s="35" t="s">
        <v>81</v>
      </c>
      <c r="E30" s="3">
        <v>232206000</v>
      </c>
      <c r="F30" s="3">
        <v>262328000</v>
      </c>
      <c r="G30" s="3">
        <v>148963000</v>
      </c>
      <c r="H30" s="38"/>
      <c r="I30" s="3">
        <v>208694000</v>
      </c>
      <c r="J30" s="3">
        <v>61457000</v>
      </c>
      <c r="K30" s="38"/>
      <c r="L30" s="3">
        <v>65219000</v>
      </c>
      <c r="M30" s="3">
        <v>2396000</v>
      </c>
      <c r="N30" s="3">
        <v>572000</v>
      </c>
      <c r="O30" s="3">
        <v>0</v>
      </c>
      <c r="P30" s="3">
        <v>981835000</v>
      </c>
      <c r="Q30" s="38"/>
      <c r="R30" s="3">
        <v>1.0779624956399401</v>
      </c>
      <c r="S30" s="3">
        <v>850864000</v>
      </c>
      <c r="T30" s="38"/>
      <c r="U30" s="3">
        <v>1.07392304884946</v>
      </c>
      <c r="V30" s="35" t="s">
        <v>81</v>
      </c>
    </row>
    <row r="31" spans="1:22" ht="15">
      <c r="A31" s="4"/>
      <c r="B31" s="53" t="s">
        <v>974</v>
      </c>
      <c r="C31" s="53"/>
      <c r="D31" s="35" t="s">
        <v>82</v>
      </c>
      <c r="E31" s="3">
        <v>48891000</v>
      </c>
      <c r="F31" s="3">
        <v>-5480000</v>
      </c>
      <c r="G31" s="3">
        <v>-9526000</v>
      </c>
      <c r="H31" s="38"/>
      <c r="I31" s="3">
        <v>3138000</v>
      </c>
      <c r="J31" s="3">
        <v>834000</v>
      </c>
      <c r="K31" s="38"/>
      <c r="L31" s="3">
        <v>-13243000</v>
      </c>
      <c r="M31" s="3">
        <v>3045000</v>
      </c>
      <c r="N31" s="3">
        <v>477000</v>
      </c>
      <c r="O31" s="3">
        <v>5957000</v>
      </c>
      <c r="P31" s="3">
        <v>34093000</v>
      </c>
      <c r="Q31" s="38"/>
      <c r="R31" s="38"/>
      <c r="S31" s="3">
        <v>29040000</v>
      </c>
      <c r="T31" s="38"/>
      <c r="U31" s="38"/>
      <c r="V31" s="35" t="s">
        <v>82</v>
      </c>
    </row>
    <row r="32" spans="1:22" ht="15">
      <c r="A32" s="4"/>
      <c r="B32" s="53" t="s">
        <v>1328</v>
      </c>
      <c r="C32" s="17" t="s">
        <v>972</v>
      </c>
      <c r="D32" s="35" t="s">
        <v>84</v>
      </c>
      <c r="E32" s="3">
        <v>58961000</v>
      </c>
      <c r="F32" s="3">
        <v>2159000</v>
      </c>
      <c r="G32" s="3">
        <v>-29697000</v>
      </c>
      <c r="H32" s="38"/>
      <c r="I32" s="3">
        <v>2943000</v>
      </c>
      <c r="J32" s="3">
        <v>1625000</v>
      </c>
      <c r="K32" s="38"/>
      <c r="L32" s="3">
        <v>-12002000</v>
      </c>
      <c r="M32" s="3">
        <v>3091000</v>
      </c>
      <c r="N32" s="3">
        <v>528000</v>
      </c>
      <c r="O32" s="3">
        <v>5957000</v>
      </c>
      <c r="P32" s="3">
        <v>33565000</v>
      </c>
      <c r="Q32" s="38"/>
      <c r="R32" s="3">
        <v>-2.4197638194595399</v>
      </c>
      <c r="S32" s="3">
        <v>27947000</v>
      </c>
      <c r="T32" s="38"/>
      <c r="U32" s="3">
        <v>0.43259640466944699</v>
      </c>
      <c r="V32" s="35" t="s">
        <v>84</v>
      </c>
    </row>
    <row r="33" spans="1:22" ht="15">
      <c r="A33" s="4"/>
      <c r="B33" s="53"/>
      <c r="C33" s="17" t="s">
        <v>973</v>
      </c>
      <c r="D33" s="35" t="s">
        <v>85</v>
      </c>
      <c r="E33" s="3">
        <v>-10070000</v>
      </c>
      <c r="F33" s="3">
        <v>-7639000</v>
      </c>
      <c r="G33" s="3">
        <v>20171000</v>
      </c>
      <c r="H33" s="38"/>
      <c r="I33" s="3">
        <v>195000</v>
      </c>
      <c r="J33" s="3">
        <v>-791000</v>
      </c>
      <c r="K33" s="38"/>
      <c r="L33" s="3">
        <v>-1241000</v>
      </c>
      <c r="M33" s="3">
        <v>-46000</v>
      </c>
      <c r="N33" s="3">
        <v>-51000</v>
      </c>
      <c r="O33" s="3">
        <v>0</v>
      </c>
      <c r="P33" s="3">
        <v>528000</v>
      </c>
      <c r="Q33" s="38"/>
      <c r="R33" s="3">
        <v>7.9847908745247196</v>
      </c>
      <c r="S33" s="3">
        <v>1093000</v>
      </c>
      <c r="T33" s="38"/>
      <c r="U33" s="3">
        <v>3.9602666318128299</v>
      </c>
      <c r="V33" s="35" t="s">
        <v>85</v>
      </c>
    </row>
    <row r="34" spans="1:22" ht="15">
      <c r="A34" s="4"/>
      <c r="B34" s="54" t="s">
        <v>1326</v>
      </c>
      <c r="C34" s="17" t="s">
        <v>1457</v>
      </c>
      <c r="D34" s="35" t="s">
        <v>90</v>
      </c>
      <c r="E34" s="3">
        <v>52836000</v>
      </c>
      <c r="F34" s="3">
        <v>-8541000</v>
      </c>
      <c r="G34" s="3">
        <v>-10515000</v>
      </c>
      <c r="H34" s="38"/>
      <c r="I34" s="3">
        <v>-4292000</v>
      </c>
      <c r="J34" s="3">
        <v>-31000</v>
      </c>
      <c r="K34" s="38"/>
      <c r="L34" s="3">
        <v>-9172000</v>
      </c>
      <c r="M34" s="3">
        <v>1243000</v>
      </c>
      <c r="N34" s="3">
        <v>-28000</v>
      </c>
      <c r="O34" s="3">
        <v>3534000</v>
      </c>
      <c r="P34" s="3">
        <v>25034000</v>
      </c>
      <c r="Q34" s="38"/>
      <c r="R34" s="3">
        <v>-3.5860465116279099</v>
      </c>
      <c r="S34" s="3">
        <v>22856000</v>
      </c>
      <c r="T34" s="38"/>
      <c r="U34" s="3">
        <v>-1.020206022187</v>
      </c>
      <c r="V34" s="35" t="s">
        <v>90</v>
      </c>
    </row>
    <row r="35" spans="1:22" ht="15">
      <c r="A35" s="4"/>
      <c r="B35" s="55"/>
      <c r="C35" s="17" t="s">
        <v>1458</v>
      </c>
      <c r="D35" s="35" t="s">
        <v>94</v>
      </c>
      <c r="E35" s="3">
        <v>165000</v>
      </c>
      <c r="F35" s="3">
        <v>-672000</v>
      </c>
      <c r="G35" s="3">
        <v>4502000</v>
      </c>
      <c r="H35" s="38"/>
      <c r="I35" s="3">
        <v>1412000</v>
      </c>
      <c r="J35" s="3">
        <v>-255000</v>
      </c>
      <c r="K35" s="38"/>
      <c r="L35" s="3">
        <v>204000</v>
      </c>
      <c r="M35" s="3">
        <v>1832000</v>
      </c>
      <c r="N35" s="3">
        <v>518000</v>
      </c>
      <c r="O35" s="3">
        <v>233000</v>
      </c>
      <c r="P35" s="3">
        <v>7939000</v>
      </c>
      <c r="Q35" s="38"/>
      <c r="R35" s="3">
        <v>4.6209761163032201</v>
      </c>
      <c r="S35" s="3">
        <v>5083000</v>
      </c>
      <c r="T35" s="38"/>
      <c r="U35" s="3">
        <v>5.1745129870129896</v>
      </c>
      <c r="V35" s="35" t="s">
        <v>94</v>
      </c>
    </row>
    <row r="36" spans="1:22" ht="15">
      <c r="A36" s="4"/>
      <c r="B36" s="53"/>
      <c r="C36" s="17" t="s">
        <v>1454</v>
      </c>
      <c r="D36" s="35" t="s">
        <v>95</v>
      </c>
      <c r="E36" s="3">
        <v>-4110000</v>
      </c>
      <c r="F36" s="3">
        <v>3733000</v>
      </c>
      <c r="G36" s="3">
        <v>-3513000</v>
      </c>
      <c r="H36" s="38"/>
      <c r="I36" s="3">
        <v>6018000</v>
      </c>
      <c r="J36" s="3">
        <v>1120000</v>
      </c>
      <c r="K36" s="38"/>
      <c r="L36" s="3">
        <v>-4275000</v>
      </c>
      <c r="M36" s="3">
        <v>-30000</v>
      </c>
      <c r="N36" s="3">
        <v>-13000</v>
      </c>
      <c r="O36" s="3">
        <v>2190000</v>
      </c>
      <c r="P36" s="3">
        <v>1120000</v>
      </c>
      <c r="Q36" s="38"/>
      <c r="R36" s="3">
        <v>-18.839285714285701</v>
      </c>
      <c r="S36" s="3">
        <v>1101000</v>
      </c>
      <c r="T36" s="38"/>
      <c r="U36" s="3">
        <v>6.6303360581289699</v>
      </c>
      <c r="V36" s="35" t="s">
        <v>95</v>
      </c>
    </row>
    <row r="37" spans="1:22" ht="15">
      <c r="A37" s="4"/>
      <c r="B37" s="53" t="s">
        <v>1102</v>
      </c>
      <c r="C37" s="17" t="s">
        <v>1110</v>
      </c>
      <c r="D37" s="35" t="s">
        <v>97</v>
      </c>
      <c r="E37" s="3">
        <v>0</v>
      </c>
      <c r="F37" s="3">
        <v>119000</v>
      </c>
      <c r="G37" s="3">
        <v>348000</v>
      </c>
      <c r="H37" s="38"/>
      <c r="I37" s="3">
        <v>675000</v>
      </c>
      <c r="J37" s="3">
        <v>568000</v>
      </c>
      <c r="K37" s="38"/>
      <c r="L37" s="3">
        <v>1004000</v>
      </c>
      <c r="M37" s="3">
        <v>1058000</v>
      </c>
      <c r="N37" s="3">
        <v>355000</v>
      </c>
      <c r="O37" s="3">
        <v>0</v>
      </c>
      <c r="P37" s="3">
        <v>4127000</v>
      </c>
      <c r="Q37" s="3">
        <v>1.9797</v>
      </c>
      <c r="R37" s="3">
        <v>8.5434999999999999</v>
      </c>
      <c r="S37" s="3">
        <v>4619000</v>
      </c>
      <c r="T37" s="3">
        <v>1.55</v>
      </c>
      <c r="U37" s="3">
        <v>8.38929709371798</v>
      </c>
      <c r="V37" s="35" t="s">
        <v>97</v>
      </c>
    </row>
    <row r="38" spans="1:22" ht="30" customHeight="1">
      <c r="A38" s="4"/>
      <c r="B38" s="53"/>
      <c r="C38" s="17" t="s">
        <v>1112</v>
      </c>
      <c r="D38" s="35" t="s">
        <v>99</v>
      </c>
      <c r="E38" s="3">
        <v>-63511000</v>
      </c>
      <c r="F38" s="3">
        <v>0</v>
      </c>
      <c r="G38" s="3">
        <v>20772000</v>
      </c>
      <c r="H38" s="38"/>
      <c r="I38" s="3">
        <v>12181000</v>
      </c>
      <c r="J38" s="3">
        <v>11450000</v>
      </c>
      <c r="K38" s="38"/>
      <c r="L38" s="3">
        <v>13686000</v>
      </c>
      <c r="M38" s="3">
        <v>0</v>
      </c>
      <c r="N38" s="3">
        <v>0</v>
      </c>
      <c r="O38" s="3">
        <v>0</v>
      </c>
      <c r="P38" s="3">
        <v>-5422000</v>
      </c>
      <c r="Q38" s="3">
        <v>1.7491323746776399</v>
      </c>
      <c r="R38" s="3">
        <v>1.09842736997418</v>
      </c>
      <c r="S38" s="3">
        <v>-2332000</v>
      </c>
      <c r="T38" s="3">
        <v>1.7</v>
      </c>
      <c r="U38" s="3">
        <v>0.94539156616693598</v>
      </c>
      <c r="V38" s="35" t="s">
        <v>99</v>
      </c>
    </row>
    <row r="39" spans="1:22" ht="48" customHeight="1">
      <c r="A39" s="4"/>
      <c r="B39" s="17" t="s">
        <v>1102</v>
      </c>
      <c r="C39" s="17" t="s">
        <v>1111</v>
      </c>
      <c r="D39" s="35" t="s">
        <v>100</v>
      </c>
      <c r="E39" s="3">
        <v>50000</v>
      </c>
      <c r="F39" s="3">
        <v>101000</v>
      </c>
      <c r="G39" s="3">
        <v>369000</v>
      </c>
      <c r="H39" s="38"/>
      <c r="I39" s="3">
        <v>468000</v>
      </c>
      <c r="J39" s="3">
        <v>-197000</v>
      </c>
      <c r="K39" s="38"/>
      <c r="L39" s="3">
        <v>-307000</v>
      </c>
      <c r="M39" s="3">
        <v>-321000</v>
      </c>
      <c r="N39" s="3">
        <v>-56000</v>
      </c>
      <c r="O39" s="3">
        <v>0</v>
      </c>
      <c r="P39" s="3">
        <v>107000</v>
      </c>
      <c r="Q39" s="3">
        <v>-3.3481655700960997E-2</v>
      </c>
      <c r="R39" s="3">
        <v>-6.4630841121495003E-2</v>
      </c>
      <c r="S39" s="3">
        <v>104000</v>
      </c>
      <c r="T39" s="3">
        <v>-0.104734530333312</v>
      </c>
      <c r="U39" s="3">
        <v>-0.20367979797979799</v>
      </c>
      <c r="V39" s="35" t="s">
        <v>100</v>
      </c>
    </row>
    <row r="40" spans="1:22" ht="48" customHeight="1">
      <c r="A40" s="4"/>
      <c r="B40" s="13" t="s">
        <v>1102</v>
      </c>
      <c r="C40" s="13" t="s">
        <v>1107</v>
      </c>
      <c r="D40" s="19" t="s">
        <v>101</v>
      </c>
      <c r="E40" s="23">
        <v>0</v>
      </c>
      <c r="F40" s="23">
        <v>0</v>
      </c>
      <c r="G40" s="23">
        <v>0</v>
      </c>
      <c r="H40" s="2"/>
      <c r="I40" s="23">
        <v>0</v>
      </c>
      <c r="J40" s="23">
        <v>0</v>
      </c>
      <c r="K40" s="2"/>
      <c r="L40" s="23">
        <v>0</v>
      </c>
      <c r="M40" s="23">
        <v>0</v>
      </c>
      <c r="N40" s="23">
        <v>0</v>
      </c>
      <c r="O40" s="23">
        <v>0</v>
      </c>
      <c r="P40" s="23">
        <v>0</v>
      </c>
      <c r="Q40" s="23">
        <v>0</v>
      </c>
      <c r="R40" s="23">
        <v>0</v>
      </c>
      <c r="S40" s="23">
        <v>0</v>
      </c>
      <c r="T40" s="23">
        <v>0</v>
      </c>
      <c r="U40" s="23">
        <v>0</v>
      </c>
      <c r="V40" s="19" t="s">
        <v>101</v>
      </c>
    </row>
  </sheetData>
  <mergeCells count="14">
    <mergeCell ref="B31:C31"/>
    <mergeCell ref="B32:B33"/>
    <mergeCell ref="B34:B36"/>
    <mergeCell ref="B37:B38"/>
    <mergeCell ref="S12:U12"/>
    <mergeCell ref="B15:B21"/>
    <mergeCell ref="B22:C22"/>
    <mergeCell ref="B23:B29"/>
    <mergeCell ref="B30:C30"/>
    <mergeCell ref="A1:C1"/>
    <mergeCell ref="A2:C2"/>
    <mergeCell ref="D4:E4"/>
    <mergeCell ref="B10:L10"/>
    <mergeCell ref="E12:R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'@lists'!$A$103:$B$103</xm:f>
          </x14:formula1>
          <xm:sqref>C8</xm:sqref>
        </x14:dataValidation>
      </x14:dataValidations>
    </ext>
  </extLst>
</worksheet>
</file>

<file path=xl/worksheets/sheet103.xml><?xml version="1.0" encoding="utf-8"?>
<worksheet xmlns="http://schemas.openxmlformats.org/spreadsheetml/2006/main" xmlns:r="http://schemas.openxmlformats.org/officeDocument/2006/relationships">
  <dimension ref="A1:IT103"/>
  <sheetViews>
    <sheetView workbookViewId="0"/>
  </sheetViews>
  <sheetFormatPr defaultColWidth="11.44140625" defaultRowHeight="13.2"/>
  <sheetData>
    <row r="1" spans="1:254">
      <c r="A1" t="s">
        <v>0</v>
      </c>
      <c r="B1" t="s">
        <v>145</v>
      </c>
    </row>
    <row r="2" spans="1:254">
      <c r="A2" t="s">
        <v>0</v>
      </c>
      <c r="B2" t="s">
        <v>146</v>
      </c>
    </row>
    <row r="3" spans="1:254">
      <c r="A3" t="s">
        <v>0</v>
      </c>
      <c r="B3" t="s">
        <v>174</v>
      </c>
    </row>
    <row r="4" spans="1:254">
      <c r="A4" t="s">
        <v>0</v>
      </c>
      <c r="B4" t="s">
        <v>196</v>
      </c>
    </row>
    <row r="5" spans="1:254">
      <c r="A5" t="s">
        <v>0</v>
      </c>
      <c r="B5" t="s">
        <v>216</v>
      </c>
    </row>
    <row r="6" spans="1:254">
      <c r="A6" t="s">
        <v>694</v>
      </c>
      <c r="B6" t="s">
        <v>695</v>
      </c>
      <c r="C6" t="s">
        <v>684</v>
      </c>
      <c r="D6" t="s">
        <v>689</v>
      </c>
      <c r="E6" t="s">
        <v>453</v>
      </c>
      <c r="F6" t="s">
        <v>452</v>
      </c>
      <c r="G6" t="s">
        <v>685</v>
      </c>
      <c r="H6" t="s">
        <v>687</v>
      </c>
      <c r="I6" t="s">
        <v>454</v>
      </c>
      <c r="J6" t="s">
        <v>565</v>
      </c>
      <c r="K6" t="s">
        <v>686</v>
      </c>
      <c r="L6" t="s">
        <v>555</v>
      </c>
      <c r="M6" t="s">
        <v>563</v>
      </c>
      <c r="N6" t="s">
        <v>561</v>
      </c>
      <c r="O6" t="s">
        <v>560</v>
      </c>
      <c r="P6" t="s">
        <v>654</v>
      </c>
      <c r="Q6" t="s">
        <v>440</v>
      </c>
      <c r="R6" t="s">
        <v>441</v>
      </c>
      <c r="S6" t="s">
        <v>509</v>
      </c>
      <c r="T6" t="s">
        <v>439</v>
      </c>
      <c r="U6" t="s">
        <v>438</v>
      </c>
      <c r="V6" t="s">
        <v>443</v>
      </c>
      <c r="W6" t="s">
        <v>449</v>
      </c>
      <c r="X6" t="s">
        <v>451</v>
      </c>
      <c r="Y6" t="s">
        <v>444</v>
      </c>
      <c r="Z6" t="s">
        <v>515</v>
      </c>
      <c r="AA6" t="s">
        <v>437</v>
      </c>
      <c r="AB6" t="s">
        <v>510</v>
      </c>
      <c r="AC6" t="s">
        <v>446</v>
      </c>
      <c r="AD6" t="s">
        <v>436</v>
      </c>
      <c r="AE6" t="s">
        <v>512</v>
      </c>
      <c r="AF6" t="s">
        <v>447</v>
      </c>
      <c r="AG6" t="s">
        <v>688</v>
      </c>
      <c r="AH6" t="s">
        <v>516</v>
      </c>
      <c r="AI6" t="s">
        <v>465</v>
      </c>
      <c r="AJ6" t="s">
        <v>474</v>
      </c>
      <c r="AK6" t="s">
        <v>475</v>
      </c>
      <c r="AL6" t="s">
        <v>463</v>
      </c>
      <c r="AM6" t="s">
        <v>470</v>
      </c>
      <c r="AN6" t="s">
        <v>466</v>
      </c>
      <c r="AO6" t="s">
        <v>476</v>
      </c>
      <c r="AP6" t="s">
        <v>458</v>
      </c>
      <c r="AQ6" t="s">
        <v>461</v>
      </c>
      <c r="AR6" t="s">
        <v>464</v>
      </c>
      <c r="AS6" t="s">
        <v>467</v>
      </c>
      <c r="AT6" t="s">
        <v>459</v>
      </c>
      <c r="AU6" t="s">
        <v>468</v>
      </c>
      <c r="AV6" t="s">
        <v>462</v>
      </c>
      <c r="AW6" t="s">
        <v>460</v>
      </c>
      <c r="AX6" t="s">
        <v>472</v>
      </c>
      <c r="AY6" t="s">
        <v>473</v>
      </c>
      <c r="AZ6" t="s">
        <v>471</v>
      </c>
      <c r="BA6" t="s">
        <v>445</v>
      </c>
      <c r="BB6" t="s">
        <v>469</v>
      </c>
      <c r="BC6" t="s">
        <v>649</v>
      </c>
      <c r="BD6" t="s">
        <v>500</v>
      </c>
      <c r="BE6" t="s">
        <v>566</v>
      </c>
      <c r="BF6" t="s">
        <v>567</v>
      </c>
      <c r="BG6" t="s">
        <v>529</v>
      </c>
      <c r="BH6" t="s">
        <v>531</v>
      </c>
      <c r="BI6" t="s">
        <v>533</v>
      </c>
      <c r="BJ6" t="s">
        <v>546</v>
      </c>
      <c r="BK6" t="s">
        <v>536</v>
      </c>
      <c r="BL6" t="s">
        <v>544</v>
      </c>
      <c r="BM6" t="s">
        <v>532</v>
      </c>
      <c r="BN6" t="s">
        <v>547</v>
      </c>
      <c r="BO6" t="s">
        <v>545</v>
      </c>
      <c r="BP6" t="s">
        <v>534</v>
      </c>
      <c r="BQ6" t="s">
        <v>535</v>
      </c>
      <c r="BR6" t="s">
        <v>540</v>
      </c>
      <c r="BS6" t="s">
        <v>538</v>
      </c>
      <c r="BT6" t="s">
        <v>537</v>
      </c>
      <c r="BU6" t="s">
        <v>543</v>
      </c>
      <c r="BV6" t="s">
        <v>499</v>
      </c>
      <c r="BW6" t="s">
        <v>542</v>
      </c>
      <c r="BX6" t="s">
        <v>501</v>
      </c>
      <c r="BY6" t="s">
        <v>502</v>
      </c>
      <c r="BZ6" t="s">
        <v>701</v>
      </c>
      <c r="CA6" t="s">
        <v>557</v>
      </c>
      <c r="CB6" t="s">
        <v>553</v>
      </c>
      <c r="CC6" t="s">
        <v>558</v>
      </c>
      <c r="CD6" t="s">
        <v>620</v>
      </c>
      <c r="CE6" t="s">
        <v>548</v>
      </c>
      <c r="CF6" t="s">
        <v>554</v>
      </c>
      <c r="CG6" t="s">
        <v>550</v>
      </c>
      <c r="CH6" t="s">
        <v>549</v>
      </c>
      <c r="CI6" t="s">
        <v>697</v>
      </c>
      <c r="CJ6" t="s">
        <v>698</v>
      </c>
      <c r="CK6" t="s">
        <v>691</v>
      </c>
      <c r="CL6" t="s">
        <v>696</v>
      </c>
      <c r="CM6" t="s">
        <v>693</v>
      </c>
      <c r="CN6" t="s">
        <v>703</v>
      </c>
      <c r="CO6" t="s">
        <v>702</v>
      </c>
      <c r="CP6" t="s">
        <v>484</v>
      </c>
      <c r="CQ6" t="s">
        <v>673</v>
      </c>
      <c r="CR6" t="s">
        <v>681</v>
      </c>
      <c r="CS6" t="s">
        <v>671</v>
      </c>
      <c r="CT6" t="s">
        <v>677</v>
      </c>
      <c r="CU6" t="s">
        <v>679</v>
      </c>
      <c r="CV6" t="s">
        <v>674</v>
      </c>
      <c r="CW6" t="s">
        <v>680</v>
      </c>
      <c r="CX6" t="s">
        <v>675</v>
      </c>
      <c r="CY6" t="s">
        <v>682</v>
      </c>
      <c r="CZ6" t="s">
        <v>676</v>
      </c>
      <c r="DA6" t="s">
        <v>683</v>
      </c>
      <c r="DB6" t="s">
        <v>559</v>
      </c>
      <c r="DC6" t="s">
        <v>638</v>
      </c>
      <c r="DD6" t="s">
        <v>450</v>
      </c>
      <c r="DE6" t="s">
        <v>678</v>
      </c>
      <c r="DF6" t="s">
        <v>669</v>
      </c>
      <c r="DG6" t="s">
        <v>541</v>
      </c>
      <c r="DH6" t="s">
        <v>569</v>
      </c>
      <c r="DI6" t="s">
        <v>568</v>
      </c>
      <c r="DJ6" t="s">
        <v>564</v>
      </c>
      <c r="DK6" t="s">
        <v>577</v>
      </c>
      <c r="DL6" t="s">
        <v>491</v>
      </c>
      <c r="DM6" t="s">
        <v>578</v>
      </c>
      <c r="DN6" t="s">
        <v>579</v>
      </c>
      <c r="DO6" t="s">
        <v>581</v>
      </c>
      <c r="DP6" t="s">
        <v>587</v>
      </c>
      <c r="DQ6" t="s">
        <v>588</v>
      </c>
      <c r="DR6" t="s">
        <v>580</v>
      </c>
      <c r="DS6" t="s">
        <v>586</v>
      </c>
      <c r="DT6" t="s">
        <v>583</v>
      </c>
      <c r="DU6" t="s">
        <v>585</v>
      </c>
      <c r="DV6" t="s">
        <v>606</v>
      </c>
      <c r="DW6" t="s">
        <v>609</v>
      </c>
      <c r="DX6" t="s">
        <v>612</v>
      </c>
      <c r="DY6" t="s">
        <v>599</v>
      </c>
      <c r="DZ6" t="s">
        <v>594</v>
      </c>
      <c r="EA6" t="s">
        <v>605</v>
      </c>
      <c r="EB6" t="s">
        <v>593</v>
      </c>
      <c r="EC6" t="s">
        <v>603</v>
      </c>
      <c r="ED6" t="s">
        <v>602</v>
      </c>
      <c r="EE6" t="s">
        <v>607</v>
      </c>
      <c r="EF6" t="s">
        <v>592</v>
      </c>
      <c r="EG6" t="s">
        <v>601</v>
      </c>
      <c r="EH6" t="s">
        <v>527</v>
      </c>
      <c r="EI6" t="s">
        <v>610</v>
      </c>
      <c r="EJ6" t="s">
        <v>595</v>
      </c>
      <c r="EK6" t="s">
        <v>611</v>
      </c>
      <c r="EL6" t="s">
        <v>600</v>
      </c>
      <c r="EM6" t="s">
        <v>530</v>
      </c>
      <c r="EN6" t="s">
        <v>511</v>
      </c>
      <c r="EO6" t="s">
        <v>589</v>
      </c>
      <c r="EP6" t="s">
        <v>598</v>
      </c>
      <c r="EQ6" t="s">
        <v>596</v>
      </c>
      <c r="ER6" t="s">
        <v>590</v>
      </c>
      <c r="ES6" t="s">
        <v>608</v>
      </c>
      <c r="ET6" t="s">
        <v>604</v>
      </c>
      <c r="EU6" t="s">
        <v>597</v>
      </c>
      <c r="EV6" t="s">
        <v>623</v>
      </c>
      <c r="EW6" t="s">
        <v>621</v>
      </c>
      <c r="EX6" t="s">
        <v>616</v>
      </c>
      <c r="EY6" t="s">
        <v>619</v>
      </c>
      <c r="EZ6" t="s">
        <v>617</v>
      </c>
      <c r="FA6" t="s">
        <v>624</v>
      </c>
      <c r="FB6" t="s">
        <v>615</v>
      </c>
      <c r="FC6" t="s">
        <v>618</v>
      </c>
      <c r="FD6" t="s">
        <v>613</v>
      </c>
      <c r="FE6" t="s">
        <v>622</v>
      </c>
      <c r="FF6" t="s">
        <v>661</v>
      </c>
      <c r="FG6" t="s">
        <v>513</v>
      </c>
      <c r="FH6" t="s">
        <v>646</v>
      </c>
      <c r="FI6" t="s">
        <v>659</v>
      </c>
      <c r="FJ6" t="s">
        <v>666</v>
      </c>
      <c r="FK6" t="s">
        <v>651</v>
      </c>
      <c r="FL6" t="s">
        <v>656</v>
      </c>
      <c r="FM6" t="s">
        <v>668</v>
      </c>
      <c r="FN6" t="s">
        <v>662</v>
      </c>
      <c r="FO6" t="s">
        <v>653</v>
      </c>
      <c r="FP6" t="s">
        <v>667</v>
      </c>
      <c r="FQ6" t="s">
        <v>483</v>
      </c>
      <c r="FR6" t="s">
        <v>648</v>
      </c>
      <c r="FS6" t="s">
        <v>664</v>
      </c>
      <c r="FT6" t="s">
        <v>663</v>
      </c>
      <c r="FU6" t="s">
        <v>699</v>
      </c>
      <c r="FV6" t="s">
        <v>448</v>
      </c>
      <c r="FW6" t="s">
        <v>655</v>
      </c>
      <c r="FX6" t="s">
        <v>647</v>
      </c>
      <c r="FY6" t="s">
        <v>650</v>
      </c>
      <c r="FZ6" t="s">
        <v>692</v>
      </c>
      <c r="GA6" t="s">
        <v>582</v>
      </c>
      <c r="GB6" t="s">
        <v>657</v>
      </c>
      <c r="GC6" t="s">
        <v>575</v>
      </c>
      <c r="GD6" t="s">
        <v>514</v>
      </c>
      <c r="GE6" t="s">
        <v>658</v>
      </c>
      <c r="GF6" t="s">
        <v>584</v>
      </c>
      <c r="GG6" t="s">
        <v>625</v>
      </c>
      <c r="GH6" t="s">
        <v>562</v>
      </c>
      <c r="GI6" t="s">
        <v>645</v>
      </c>
      <c r="GJ6" t="s">
        <v>631</v>
      </c>
      <c r="GK6" t="s">
        <v>632</v>
      </c>
      <c r="GL6" t="s">
        <v>526</v>
      </c>
      <c r="GM6" t="s">
        <v>633</v>
      </c>
      <c r="GN6" t="s">
        <v>639</v>
      </c>
      <c r="GO6" t="s">
        <v>522</v>
      </c>
      <c r="GP6" t="s">
        <v>634</v>
      </c>
      <c r="GQ6" t="s">
        <v>636</v>
      </c>
      <c r="GR6" t="s">
        <v>521</v>
      </c>
      <c r="GS6" t="s">
        <v>628</v>
      </c>
      <c r="GT6" t="s">
        <v>630</v>
      </c>
      <c r="GU6" t="s">
        <v>520</v>
      </c>
      <c r="GV6" t="s">
        <v>627</v>
      </c>
      <c r="GW6" t="s">
        <v>626</v>
      </c>
      <c r="GX6" t="s">
        <v>637</v>
      </c>
      <c r="GY6" t="s">
        <v>629</v>
      </c>
      <c r="GZ6" t="s">
        <v>670</v>
      </c>
      <c r="HA6" t="s">
        <v>482</v>
      </c>
      <c r="HB6" t="s">
        <v>497</v>
      </c>
      <c r="HC6" t="s">
        <v>525</v>
      </c>
      <c r="HD6" t="s">
        <v>640</v>
      </c>
      <c r="HE6" t="s">
        <v>493</v>
      </c>
      <c r="HF6" t="s">
        <v>489</v>
      </c>
      <c r="HG6" t="s">
        <v>490</v>
      </c>
      <c r="HH6" t="s">
        <v>487</v>
      </c>
      <c r="HI6" t="s">
        <v>486</v>
      </c>
      <c r="HJ6" t="s">
        <v>492</v>
      </c>
      <c r="HK6" t="s">
        <v>488</v>
      </c>
      <c r="HL6" t="s">
        <v>480</v>
      </c>
      <c r="HM6" t="s">
        <v>576</v>
      </c>
      <c r="HN6" t="s">
        <v>635</v>
      </c>
      <c r="HO6" t="s">
        <v>570</v>
      </c>
      <c r="HP6" t="s">
        <v>495</v>
      </c>
      <c r="HQ6" t="s">
        <v>572</v>
      </c>
      <c r="HR6" t="s">
        <v>574</v>
      </c>
      <c r="HS6" t="s">
        <v>614</v>
      </c>
      <c r="HT6" t="s">
        <v>573</v>
      </c>
      <c r="HU6" t="s">
        <v>485</v>
      </c>
      <c r="HV6" t="s">
        <v>479</v>
      </c>
      <c r="HW6" t="s">
        <v>571</v>
      </c>
      <c r="HX6" t="s">
        <v>496</v>
      </c>
      <c r="HY6" t="s">
        <v>551</v>
      </c>
      <c r="HZ6" t="s">
        <v>494</v>
      </c>
      <c r="IA6" t="s">
        <v>641</v>
      </c>
      <c r="IB6" t="s">
        <v>644</v>
      </c>
      <c r="IC6" t="s">
        <v>642</v>
      </c>
      <c r="ID6" t="s">
        <v>643</v>
      </c>
      <c r="IE6" t="s">
        <v>503</v>
      </c>
      <c r="IF6" t="s">
        <v>478</v>
      </c>
      <c r="IG6" t="s">
        <v>665</v>
      </c>
      <c r="IH6" t="s">
        <v>481</v>
      </c>
      <c r="II6" t="s">
        <v>652</v>
      </c>
      <c r="IJ6" t="s">
        <v>672</v>
      </c>
      <c r="IK6" t="s">
        <v>700</v>
      </c>
      <c r="IL6" t="s">
        <v>49</v>
      </c>
      <c r="IM6" t="s">
        <v>47</v>
      </c>
      <c r="IN6" t="s">
        <v>825</v>
      </c>
      <c r="IO6" t="s">
        <v>1520</v>
      </c>
      <c r="IP6" t="s">
        <v>1436</v>
      </c>
      <c r="IQ6" t="s">
        <v>755</v>
      </c>
      <c r="IR6" t="s">
        <v>760</v>
      </c>
      <c r="IS6" t="s">
        <v>762</v>
      </c>
      <c r="IT6" t="s">
        <v>1017</v>
      </c>
    </row>
    <row r="7" spans="1:254">
      <c r="A7" t="s">
        <v>0</v>
      </c>
      <c r="B7" t="s">
        <v>238</v>
      </c>
    </row>
    <row r="8" spans="1:254">
      <c r="A8" t="s">
        <v>0</v>
      </c>
      <c r="B8" t="s">
        <v>260</v>
      </c>
    </row>
    <row r="9" spans="1:254">
      <c r="A9" t="s">
        <v>0</v>
      </c>
      <c r="B9" t="s">
        <v>164</v>
      </c>
    </row>
    <row r="10" spans="1:254">
      <c r="A10" t="s">
        <v>0</v>
      </c>
      <c r="B10" t="s">
        <v>166</v>
      </c>
    </row>
    <row r="11" spans="1:254">
      <c r="A11" t="s">
        <v>0</v>
      </c>
      <c r="B11" t="s">
        <v>168</v>
      </c>
    </row>
    <row r="12" spans="1:254">
      <c r="A12" t="s">
        <v>0</v>
      </c>
      <c r="B12" t="s">
        <v>170</v>
      </c>
    </row>
    <row r="13" spans="1:254">
      <c r="A13" t="s">
        <v>0</v>
      </c>
      <c r="B13" t="s">
        <v>172</v>
      </c>
    </row>
    <row r="14" spans="1:254">
      <c r="A14" t="s">
        <v>0</v>
      </c>
      <c r="B14" t="s">
        <v>176</v>
      </c>
    </row>
    <row r="15" spans="1:254">
      <c r="A15" t="s">
        <v>0</v>
      </c>
      <c r="B15" t="s">
        <v>178</v>
      </c>
    </row>
    <row r="16" spans="1:254">
      <c r="A16" t="s">
        <v>0</v>
      </c>
      <c r="B16" t="s">
        <v>180</v>
      </c>
    </row>
    <row r="17" spans="1:2">
      <c r="A17" t="s">
        <v>0</v>
      </c>
      <c r="B17" t="s">
        <v>182</v>
      </c>
    </row>
    <row r="18" spans="1:2">
      <c r="A18" t="s">
        <v>0</v>
      </c>
      <c r="B18" t="s">
        <v>184</v>
      </c>
    </row>
    <row r="19" spans="1:2">
      <c r="A19" t="s">
        <v>0</v>
      </c>
      <c r="B19" t="s">
        <v>186</v>
      </c>
    </row>
    <row r="20" spans="1:2">
      <c r="A20" t="s">
        <v>0</v>
      </c>
      <c r="B20" t="s">
        <v>188</v>
      </c>
    </row>
    <row r="21" spans="1:2">
      <c r="A21" t="s">
        <v>0</v>
      </c>
      <c r="B21" t="s">
        <v>190</v>
      </c>
    </row>
    <row r="22" spans="1:2">
      <c r="A22" t="s">
        <v>0</v>
      </c>
      <c r="B22" t="s">
        <v>192</v>
      </c>
    </row>
    <row r="23" spans="1:2">
      <c r="A23" t="s">
        <v>0</v>
      </c>
      <c r="B23" t="s">
        <v>194</v>
      </c>
    </row>
    <row r="24" spans="1:2">
      <c r="A24" t="s">
        <v>0</v>
      </c>
      <c r="B24" t="s">
        <v>198</v>
      </c>
    </row>
    <row r="25" spans="1:2">
      <c r="A25" t="s">
        <v>0</v>
      </c>
      <c r="B25" t="s">
        <v>200</v>
      </c>
    </row>
    <row r="26" spans="1:2">
      <c r="A26" t="s">
        <v>0</v>
      </c>
      <c r="B26" t="s">
        <v>202</v>
      </c>
    </row>
    <row r="27" spans="1:2">
      <c r="A27" t="s">
        <v>0</v>
      </c>
      <c r="B27" t="s">
        <v>204</v>
      </c>
    </row>
    <row r="28" spans="1:2">
      <c r="A28" t="s">
        <v>0</v>
      </c>
      <c r="B28" t="s">
        <v>206</v>
      </c>
    </row>
    <row r="29" spans="1:2">
      <c r="A29" t="s">
        <v>0</v>
      </c>
      <c r="B29" t="s">
        <v>208</v>
      </c>
    </row>
    <row r="30" spans="1:2">
      <c r="A30" t="s">
        <v>0</v>
      </c>
      <c r="B30" t="s">
        <v>210</v>
      </c>
    </row>
    <row r="31" spans="1:2">
      <c r="A31" t="s">
        <v>0</v>
      </c>
      <c r="B31" t="s">
        <v>212</v>
      </c>
    </row>
    <row r="32" spans="1:2">
      <c r="A32" t="s">
        <v>0</v>
      </c>
      <c r="B32" t="s">
        <v>214</v>
      </c>
    </row>
    <row r="33" spans="1:2">
      <c r="A33" t="s">
        <v>0</v>
      </c>
      <c r="B33" t="s">
        <v>217</v>
      </c>
    </row>
    <row r="34" spans="1:2">
      <c r="A34" t="s">
        <v>0</v>
      </c>
      <c r="B34" t="s">
        <v>219</v>
      </c>
    </row>
    <row r="35" spans="1:2">
      <c r="A35" t="s">
        <v>0</v>
      </c>
      <c r="B35" t="s">
        <v>221</v>
      </c>
    </row>
    <row r="36" spans="1:2">
      <c r="A36" t="s">
        <v>0</v>
      </c>
      <c r="B36" t="s">
        <v>223</v>
      </c>
    </row>
    <row r="37" spans="1:2">
      <c r="A37" t="s">
        <v>0</v>
      </c>
      <c r="B37" t="s">
        <v>225</v>
      </c>
    </row>
    <row r="38" spans="1:2">
      <c r="A38" t="s">
        <v>0</v>
      </c>
      <c r="B38" t="s">
        <v>227</v>
      </c>
    </row>
    <row r="39" spans="1:2">
      <c r="A39" t="s">
        <v>0</v>
      </c>
      <c r="B39" t="s">
        <v>229</v>
      </c>
    </row>
    <row r="40" spans="1:2">
      <c r="A40" t="s">
        <v>0</v>
      </c>
      <c r="B40" t="s">
        <v>231</v>
      </c>
    </row>
    <row r="41" spans="1:2">
      <c r="A41" t="s">
        <v>0</v>
      </c>
      <c r="B41" t="s">
        <v>233</v>
      </c>
    </row>
    <row r="42" spans="1:2">
      <c r="A42" t="s">
        <v>0</v>
      </c>
      <c r="B42" t="s">
        <v>235</v>
      </c>
    </row>
    <row r="43" spans="1:2">
      <c r="A43" t="s">
        <v>0</v>
      </c>
      <c r="B43" t="s">
        <v>239</v>
      </c>
    </row>
    <row r="44" spans="1:2">
      <c r="A44" t="s">
        <v>0</v>
      </c>
      <c r="B44" t="s">
        <v>241</v>
      </c>
    </row>
    <row r="45" spans="1:2">
      <c r="A45" t="s">
        <v>0</v>
      </c>
      <c r="B45" t="s">
        <v>243</v>
      </c>
    </row>
    <row r="46" spans="1:2">
      <c r="A46" t="s">
        <v>0</v>
      </c>
      <c r="B46" t="s">
        <v>245</v>
      </c>
    </row>
    <row r="47" spans="1:2">
      <c r="A47" t="s">
        <v>0</v>
      </c>
      <c r="B47" t="s">
        <v>247</v>
      </c>
    </row>
    <row r="48" spans="1:2">
      <c r="A48" t="s">
        <v>0</v>
      </c>
      <c r="B48" t="s">
        <v>249</v>
      </c>
    </row>
    <row r="49" spans="1:2">
      <c r="A49" t="s">
        <v>0</v>
      </c>
      <c r="B49" t="s">
        <v>251</v>
      </c>
    </row>
    <row r="50" spans="1:2">
      <c r="A50" t="s">
        <v>0</v>
      </c>
      <c r="B50" t="s">
        <v>253</v>
      </c>
    </row>
    <row r="51" spans="1:2">
      <c r="A51" t="s">
        <v>0</v>
      </c>
      <c r="B51" t="s">
        <v>255</v>
      </c>
    </row>
    <row r="52" spans="1:2">
      <c r="A52" t="s">
        <v>0</v>
      </c>
      <c r="B52" t="s">
        <v>257</v>
      </c>
    </row>
    <row r="53" spans="1:2">
      <c r="A53" t="s">
        <v>0</v>
      </c>
      <c r="B53" t="s">
        <v>261</v>
      </c>
    </row>
    <row r="54" spans="1:2">
      <c r="A54" t="s">
        <v>0</v>
      </c>
      <c r="B54" t="s">
        <v>263</v>
      </c>
    </row>
    <row r="55" spans="1:2">
      <c r="A55" t="s">
        <v>0</v>
      </c>
      <c r="B55" t="s">
        <v>265</v>
      </c>
    </row>
    <row r="56" spans="1:2">
      <c r="A56" t="s">
        <v>0</v>
      </c>
      <c r="B56" t="s">
        <v>267</v>
      </c>
    </row>
    <row r="57" spans="1:2">
      <c r="A57" t="s">
        <v>0</v>
      </c>
      <c r="B57" t="s">
        <v>269</v>
      </c>
    </row>
    <row r="58" spans="1:2">
      <c r="A58" t="s">
        <v>0</v>
      </c>
      <c r="B58" t="s">
        <v>271</v>
      </c>
    </row>
    <row r="59" spans="1:2">
      <c r="A59" t="s">
        <v>0</v>
      </c>
      <c r="B59" t="s">
        <v>273</v>
      </c>
    </row>
    <row r="60" spans="1:2">
      <c r="A60" t="s">
        <v>0</v>
      </c>
      <c r="B60" t="s">
        <v>275</v>
      </c>
    </row>
    <row r="61" spans="1:2">
      <c r="A61" t="s">
        <v>0</v>
      </c>
      <c r="B61" t="s">
        <v>277</v>
      </c>
    </row>
    <row r="62" spans="1:2">
      <c r="A62" t="s">
        <v>0</v>
      </c>
      <c r="B62" t="s">
        <v>279</v>
      </c>
    </row>
    <row r="63" spans="1:2">
      <c r="A63" t="s">
        <v>0</v>
      </c>
      <c r="B63" t="s">
        <v>282</v>
      </c>
    </row>
    <row r="64" spans="1:2">
      <c r="A64" t="s">
        <v>0</v>
      </c>
      <c r="B64" t="s">
        <v>284</v>
      </c>
    </row>
    <row r="65" spans="1:2">
      <c r="A65" t="s">
        <v>0</v>
      </c>
      <c r="B65" t="s">
        <v>286</v>
      </c>
    </row>
    <row r="66" spans="1:2">
      <c r="A66" t="s">
        <v>0</v>
      </c>
      <c r="B66" t="s">
        <v>288</v>
      </c>
    </row>
    <row r="67" spans="1:2">
      <c r="A67" t="s">
        <v>0</v>
      </c>
      <c r="B67" t="s">
        <v>290</v>
      </c>
    </row>
    <row r="68" spans="1:2">
      <c r="A68" t="s">
        <v>0</v>
      </c>
      <c r="B68" t="s">
        <v>292</v>
      </c>
    </row>
    <row r="69" spans="1:2">
      <c r="A69" t="s">
        <v>0</v>
      </c>
      <c r="B69" t="s">
        <v>294</v>
      </c>
    </row>
    <row r="70" spans="1:2">
      <c r="A70" t="s">
        <v>0</v>
      </c>
      <c r="B70" t="s">
        <v>296</v>
      </c>
    </row>
    <row r="71" spans="1:2">
      <c r="A71" t="s">
        <v>0</v>
      </c>
      <c r="B71" t="s">
        <v>298</v>
      </c>
    </row>
    <row r="72" spans="1:2">
      <c r="A72" t="s">
        <v>0</v>
      </c>
      <c r="B72" t="s">
        <v>300</v>
      </c>
    </row>
    <row r="73" spans="1:2">
      <c r="A73" t="s">
        <v>0</v>
      </c>
      <c r="B73" t="s">
        <v>144</v>
      </c>
    </row>
    <row r="74" spans="1:2">
      <c r="A74" t="s">
        <v>0</v>
      </c>
      <c r="B74" t="s">
        <v>303</v>
      </c>
    </row>
    <row r="75" spans="1:2">
      <c r="A75" t="s">
        <v>0</v>
      </c>
      <c r="B75" t="s">
        <v>306</v>
      </c>
    </row>
    <row r="76" spans="1:2">
      <c r="A76" t="s">
        <v>0</v>
      </c>
      <c r="B76" t="s">
        <v>308</v>
      </c>
    </row>
    <row r="77" spans="1:2">
      <c r="A77" t="s">
        <v>0</v>
      </c>
      <c r="B77" t="s">
        <v>310</v>
      </c>
    </row>
    <row r="78" spans="1:2">
      <c r="A78" t="s">
        <v>0</v>
      </c>
      <c r="B78" t="s">
        <v>312</v>
      </c>
    </row>
    <row r="79" spans="1:2">
      <c r="A79" t="s">
        <v>0</v>
      </c>
      <c r="B79" t="s">
        <v>314</v>
      </c>
    </row>
    <row r="80" spans="1:2">
      <c r="A80" t="s">
        <v>0</v>
      </c>
      <c r="B80" t="s">
        <v>316</v>
      </c>
    </row>
    <row r="81" spans="1:2">
      <c r="A81" t="s">
        <v>0</v>
      </c>
      <c r="B81" t="s">
        <v>318</v>
      </c>
    </row>
    <row r="82" spans="1:2">
      <c r="A82" t="s">
        <v>0</v>
      </c>
      <c r="B82" t="s">
        <v>320</v>
      </c>
    </row>
    <row r="83" spans="1:2">
      <c r="A83" t="s">
        <v>0</v>
      </c>
      <c r="B83" t="s">
        <v>322</v>
      </c>
    </row>
    <row r="84" spans="1:2">
      <c r="A84" t="s">
        <v>0</v>
      </c>
      <c r="B84" t="s">
        <v>324</v>
      </c>
    </row>
    <row r="85" spans="1:2">
      <c r="A85" t="s">
        <v>0</v>
      </c>
      <c r="B85" t="s">
        <v>326</v>
      </c>
    </row>
    <row r="86" spans="1:2">
      <c r="A86" t="s">
        <v>0</v>
      </c>
      <c r="B86" t="s">
        <v>328</v>
      </c>
    </row>
    <row r="87" spans="1:2">
      <c r="A87" t="s">
        <v>0</v>
      </c>
      <c r="B87" t="s">
        <v>330</v>
      </c>
    </row>
    <row r="88" spans="1:2">
      <c r="A88" t="s">
        <v>0</v>
      </c>
      <c r="B88" t="s">
        <v>332</v>
      </c>
    </row>
    <row r="89" spans="1:2">
      <c r="A89" t="s">
        <v>0</v>
      </c>
      <c r="B89" t="s">
        <v>334</v>
      </c>
    </row>
    <row r="90" spans="1:2">
      <c r="A90" t="s">
        <v>0</v>
      </c>
      <c r="B90" t="s">
        <v>336</v>
      </c>
    </row>
    <row r="91" spans="1:2">
      <c r="A91" t="s">
        <v>0</v>
      </c>
      <c r="B91" t="s">
        <v>338</v>
      </c>
    </row>
    <row r="92" spans="1:2">
      <c r="A92" t="s">
        <v>0</v>
      </c>
      <c r="B92" t="s">
        <v>340</v>
      </c>
    </row>
    <row r="93" spans="1:2">
      <c r="A93" t="s">
        <v>0</v>
      </c>
      <c r="B93" t="s">
        <v>342</v>
      </c>
    </row>
    <row r="94" spans="1:2">
      <c r="A94" t="s">
        <v>0</v>
      </c>
      <c r="B94" t="s">
        <v>344</v>
      </c>
    </row>
    <row r="95" spans="1:2">
      <c r="A95" t="s">
        <v>0</v>
      </c>
      <c r="B95" t="s">
        <v>147</v>
      </c>
    </row>
    <row r="96" spans="1:2">
      <c r="A96" t="s">
        <v>0</v>
      </c>
      <c r="B96" t="s">
        <v>149</v>
      </c>
    </row>
    <row r="97" spans="1:251">
      <c r="A97" t="s">
        <v>0</v>
      </c>
      <c r="B97" t="s">
        <v>152</v>
      </c>
    </row>
    <row r="98" spans="1:251">
      <c r="A98" t="s">
        <v>694</v>
      </c>
      <c r="B98" t="s">
        <v>695</v>
      </c>
      <c r="C98" t="s">
        <v>684</v>
      </c>
      <c r="D98" t="s">
        <v>689</v>
      </c>
      <c r="E98" t="s">
        <v>453</v>
      </c>
      <c r="F98" t="s">
        <v>452</v>
      </c>
      <c r="G98" t="s">
        <v>685</v>
      </c>
      <c r="H98" t="s">
        <v>687</v>
      </c>
      <c r="I98" t="s">
        <v>454</v>
      </c>
      <c r="J98" t="s">
        <v>565</v>
      </c>
      <c r="K98" t="s">
        <v>686</v>
      </c>
      <c r="L98" t="s">
        <v>555</v>
      </c>
      <c r="M98" t="s">
        <v>563</v>
      </c>
      <c r="N98" t="s">
        <v>561</v>
      </c>
      <c r="O98" t="s">
        <v>560</v>
      </c>
      <c r="P98" t="s">
        <v>654</v>
      </c>
      <c r="Q98" t="s">
        <v>440</v>
      </c>
      <c r="R98" t="s">
        <v>441</v>
      </c>
      <c r="S98" t="s">
        <v>509</v>
      </c>
      <c r="T98" t="s">
        <v>439</v>
      </c>
      <c r="U98" t="s">
        <v>438</v>
      </c>
      <c r="V98" t="s">
        <v>443</v>
      </c>
      <c r="W98" t="s">
        <v>449</v>
      </c>
      <c r="X98" t="s">
        <v>451</v>
      </c>
      <c r="Y98" t="s">
        <v>444</v>
      </c>
      <c r="Z98" t="s">
        <v>515</v>
      </c>
      <c r="AA98" t="s">
        <v>437</v>
      </c>
      <c r="AB98" t="s">
        <v>510</v>
      </c>
      <c r="AC98" t="s">
        <v>446</v>
      </c>
      <c r="AD98" t="s">
        <v>436</v>
      </c>
      <c r="AE98" t="s">
        <v>512</v>
      </c>
      <c r="AF98" t="s">
        <v>447</v>
      </c>
      <c r="AG98" t="s">
        <v>688</v>
      </c>
      <c r="AH98" t="s">
        <v>516</v>
      </c>
      <c r="AI98" t="s">
        <v>465</v>
      </c>
      <c r="AJ98" t="s">
        <v>474</v>
      </c>
      <c r="AK98" t="s">
        <v>475</v>
      </c>
      <c r="AL98" t="s">
        <v>463</v>
      </c>
      <c r="AM98" t="s">
        <v>470</v>
      </c>
      <c r="AN98" t="s">
        <v>466</v>
      </c>
      <c r="AO98" t="s">
        <v>476</v>
      </c>
      <c r="AP98" t="s">
        <v>458</v>
      </c>
      <c r="AQ98" t="s">
        <v>461</v>
      </c>
      <c r="AR98" t="s">
        <v>464</v>
      </c>
      <c r="AS98" t="s">
        <v>467</v>
      </c>
      <c r="AT98" t="s">
        <v>459</v>
      </c>
      <c r="AU98" t="s">
        <v>468</v>
      </c>
      <c r="AV98" t="s">
        <v>462</v>
      </c>
      <c r="AW98" t="s">
        <v>460</v>
      </c>
      <c r="AX98" t="s">
        <v>472</v>
      </c>
      <c r="AY98" t="s">
        <v>473</v>
      </c>
      <c r="AZ98" t="s">
        <v>471</v>
      </c>
      <c r="BA98" t="s">
        <v>445</v>
      </c>
      <c r="BB98" t="s">
        <v>469</v>
      </c>
      <c r="BC98" t="s">
        <v>649</v>
      </c>
      <c r="BD98" t="s">
        <v>500</v>
      </c>
      <c r="BE98" t="s">
        <v>566</v>
      </c>
      <c r="BF98" t="s">
        <v>567</v>
      </c>
      <c r="BG98" t="s">
        <v>529</v>
      </c>
      <c r="BH98" t="s">
        <v>531</v>
      </c>
      <c r="BI98" t="s">
        <v>533</v>
      </c>
      <c r="BJ98" t="s">
        <v>546</v>
      </c>
      <c r="BK98" t="s">
        <v>536</v>
      </c>
      <c r="BL98" t="s">
        <v>544</v>
      </c>
      <c r="BM98" t="s">
        <v>532</v>
      </c>
      <c r="BN98" t="s">
        <v>547</v>
      </c>
      <c r="BO98" t="s">
        <v>545</v>
      </c>
      <c r="BP98" t="s">
        <v>534</v>
      </c>
      <c r="BQ98" t="s">
        <v>535</v>
      </c>
      <c r="BR98" t="s">
        <v>540</v>
      </c>
      <c r="BS98" t="s">
        <v>538</v>
      </c>
      <c r="BT98" t="s">
        <v>537</v>
      </c>
      <c r="BU98" t="s">
        <v>543</v>
      </c>
      <c r="BV98" t="s">
        <v>499</v>
      </c>
      <c r="BW98" t="s">
        <v>542</v>
      </c>
      <c r="BX98" t="s">
        <v>501</v>
      </c>
      <c r="BY98" t="s">
        <v>502</v>
      </c>
      <c r="BZ98" t="s">
        <v>701</v>
      </c>
      <c r="CA98" t="s">
        <v>557</v>
      </c>
      <c r="CB98" t="s">
        <v>553</v>
      </c>
      <c r="CC98" t="s">
        <v>558</v>
      </c>
      <c r="CD98" t="s">
        <v>620</v>
      </c>
      <c r="CE98" t="s">
        <v>548</v>
      </c>
      <c r="CF98" t="s">
        <v>554</v>
      </c>
      <c r="CG98" t="s">
        <v>550</v>
      </c>
      <c r="CH98" t="s">
        <v>549</v>
      </c>
      <c r="CI98" t="s">
        <v>697</v>
      </c>
      <c r="CJ98" t="s">
        <v>698</v>
      </c>
      <c r="CK98" t="s">
        <v>691</v>
      </c>
      <c r="CL98" t="s">
        <v>696</v>
      </c>
      <c r="CM98" t="s">
        <v>693</v>
      </c>
      <c r="CN98" t="s">
        <v>703</v>
      </c>
      <c r="CO98" t="s">
        <v>702</v>
      </c>
      <c r="CP98" t="s">
        <v>484</v>
      </c>
      <c r="CQ98" t="s">
        <v>673</v>
      </c>
      <c r="CR98" t="s">
        <v>681</v>
      </c>
      <c r="CS98" t="s">
        <v>671</v>
      </c>
      <c r="CT98" t="s">
        <v>677</v>
      </c>
      <c r="CU98" t="s">
        <v>679</v>
      </c>
      <c r="CV98" t="s">
        <v>674</v>
      </c>
      <c r="CW98" t="s">
        <v>680</v>
      </c>
      <c r="CX98" t="s">
        <v>675</v>
      </c>
      <c r="CY98" t="s">
        <v>682</v>
      </c>
      <c r="CZ98" t="s">
        <v>676</v>
      </c>
      <c r="DA98" t="s">
        <v>683</v>
      </c>
      <c r="DB98" t="s">
        <v>559</v>
      </c>
      <c r="DC98" t="s">
        <v>638</v>
      </c>
      <c r="DD98" t="s">
        <v>450</v>
      </c>
      <c r="DE98" t="s">
        <v>678</v>
      </c>
      <c r="DF98" t="s">
        <v>669</v>
      </c>
      <c r="DG98" t="s">
        <v>541</v>
      </c>
      <c r="DH98" t="s">
        <v>569</v>
      </c>
      <c r="DI98" t="s">
        <v>568</v>
      </c>
      <c r="DJ98" t="s">
        <v>564</v>
      </c>
      <c r="DK98" t="s">
        <v>577</v>
      </c>
      <c r="DL98" t="s">
        <v>491</v>
      </c>
      <c r="DM98" t="s">
        <v>578</v>
      </c>
      <c r="DN98" t="s">
        <v>579</v>
      </c>
      <c r="DO98" t="s">
        <v>581</v>
      </c>
      <c r="DP98" t="s">
        <v>587</v>
      </c>
      <c r="DQ98" t="s">
        <v>588</v>
      </c>
      <c r="DR98" t="s">
        <v>580</v>
      </c>
      <c r="DS98" t="s">
        <v>586</v>
      </c>
      <c r="DT98" t="s">
        <v>583</v>
      </c>
      <c r="DU98" t="s">
        <v>585</v>
      </c>
      <c r="DV98" t="s">
        <v>606</v>
      </c>
      <c r="DW98" t="s">
        <v>609</v>
      </c>
      <c r="DX98" t="s">
        <v>612</v>
      </c>
      <c r="DY98" t="s">
        <v>599</v>
      </c>
      <c r="DZ98" t="s">
        <v>594</v>
      </c>
      <c r="EA98" t="s">
        <v>605</v>
      </c>
      <c r="EB98" t="s">
        <v>593</v>
      </c>
      <c r="EC98" t="s">
        <v>603</v>
      </c>
      <c r="ED98" t="s">
        <v>602</v>
      </c>
      <c r="EE98" t="s">
        <v>607</v>
      </c>
      <c r="EF98" t="s">
        <v>592</v>
      </c>
      <c r="EG98" t="s">
        <v>601</v>
      </c>
      <c r="EH98" t="s">
        <v>527</v>
      </c>
      <c r="EI98" t="s">
        <v>610</v>
      </c>
      <c r="EJ98" t="s">
        <v>595</v>
      </c>
      <c r="EK98" t="s">
        <v>611</v>
      </c>
      <c r="EL98" t="s">
        <v>600</v>
      </c>
      <c r="EM98" t="s">
        <v>530</v>
      </c>
      <c r="EN98" t="s">
        <v>511</v>
      </c>
      <c r="EO98" t="s">
        <v>589</v>
      </c>
      <c r="EP98" t="s">
        <v>598</v>
      </c>
      <c r="EQ98" t="s">
        <v>596</v>
      </c>
      <c r="ER98" t="s">
        <v>590</v>
      </c>
      <c r="ES98" t="s">
        <v>608</v>
      </c>
      <c r="ET98" t="s">
        <v>604</v>
      </c>
      <c r="EU98" t="s">
        <v>597</v>
      </c>
      <c r="EV98" t="s">
        <v>623</v>
      </c>
      <c r="EW98" t="s">
        <v>621</v>
      </c>
      <c r="EX98" t="s">
        <v>616</v>
      </c>
      <c r="EY98" t="s">
        <v>619</v>
      </c>
      <c r="EZ98" t="s">
        <v>617</v>
      </c>
      <c r="FA98" t="s">
        <v>624</v>
      </c>
      <c r="FB98" t="s">
        <v>615</v>
      </c>
      <c r="FC98" t="s">
        <v>618</v>
      </c>
      <c r="FD98" t="s">
        <v>613</v>
      </c>
      <c r="FE98" t="s">
        <v>622</v>
      </c>
      <c r="FF98" t="s">
        <v>661</v>
      </c>
      <c r="FG98" t="s">
        <v>513</v>
      </c>
      <c r="FH98" t="s">
        <v>646</v>
      </c>
      <c r="FI98" t="s">
        <v>659</v>
      </c>
      <c r="FJ98" t="s">
        <v>666</v>
      </c>
      <c r="FK98" t="s">
        <v>651</v>
      </c>
      <c r="FL98" t="s">
        <v>656</v>
      </c>
      <c r="FM98" t="s">
        <v>668</v>
      </c>
      <c r="FN98" t="s">
        <v>662</v>
      </c>
      <c r="FO98" t="s">
        <v>653</v>
      </c>
      <c r="FP98" t="s">
        <v>667</v>
      </c>
      <c r="FQ98" t="s">
        <v>483</v>
      </c>
      <c r="FR98" t="s">
        <v>648</v>
      </c>
      <c r="FS98" t="s">
        <v>664</v>
      </c>
      <c r="FT98" t="s">
        <v>663</v>
      </c>
      <c r="FU98" t="s">
        <v>699</v>
      </c>
      <c r="FV98" t="s">
        <v>448</v>
      </c>
      <c r="FW98" t="s">
        <v>655</v>
      </c>
      <c r="FX98" t="s">
        <v>647</v>
      </c>
      <c r="FY98" t="s">
        <v>650</v>
      </c>
      <c r="FZ98" t="s">
        <v>692</v>
      </c>
      <c r="GA98" t="s">
        <v>582</v>
      </c>
      <c r="GB98" t="s">
        <v>657</v>
      </c>
      <c r="GC98" t="s">
        <v>575</v>
      </c>
      <c r="GD98" t="s">
        <v>514</v>
      </c>
      <c r="GE98" t="s">
        <v>658</v>
      </c>
      <c r="GF98" t="s">
        <v>584</v>
      </c>
      <c r="GG98" t="s">
        <v>625</v>
      </c>
      <c r="GH98" t="s">
        <v>562</v>
      </c>
      <c r="GI98" t="s">
        <v>645</v>
      </c>
      <c r="GJ98" t="s">
        <v>631</v>
      </c>
      <c r="GK98" t="s">
        <v>632</v>
      </c>
      <c r="GL98" t="s">
        <v>526</v>
      </c>
      <c r="GM98" t="s">
        <v>633</v>
      </c>
      <c r="GN98" t="s">
        <v>639</v>
      </c>
      <c r="GO98" t="s">
        <v>522</v>
      </c>
      <c r="GP98" t="s">
        <v>634</v>
      </c>
      <c r="GQ98" t="s">
        <v>636</v>
      </c>
      <c r="GR98" t="s">
        <v>521</v>
      </c>
      <c r="GS98" t="s">
        <v>628</v>
      </c>
      <c r="GT98" t="s">
        <v>630</v>
      </c>
      <c r="GU98" t="s">
        <v>520</v>
      </c>
      <c r="GV98" t="s">
        <v>627</v>
      </c>
      <c r="GW98" t="s">
        <v>626</v>
      </c>
      <c r="GX98" t="s">
        <v>637</v>
      </c>
      <c r="GY98" t="s">
        <v>629</v>
      </c>
      <c r="GZ98" t="s">
        <v>670</v>
      </c>
      <c r="HA98" t="s">
        <v>482</v>
      </c>
      <c r="HB98" t="s">
        <v>497</v>
      </c>
      <c r="HC98" t="s">
        <v>525</v>
      </c>
      <c r="HD98" t="s">
        <v>640</v>
      </c>
      <c r="HE98" t="s">
        <v>493</v>
      </c>
      <c r="HF98" t="s">
        <v>489</v>
      </c>
      <c r="HG98" t="s">
        <v>490</v>
      </c>
      <c r="HH98" t="s">
        <v>487</v>
      </c>
      <c r="HI98" t="s">
        <v>486</v>
      </c>
      <c r="HJ98" t="s">
        <v>492</v>
      </c>
      <c r="HK98" t="s">
        <v>488</v>
      </c>
      <c r="HL98" t="s">
        <v>480</v>
      </c>
      <c r="HM98" t="s">
        <v>576</v>
      </c>
      <c r="HN98" t="s">
        <v>635</v>
      </c>
      <c r="HO98" t="s">
        <v>570</v>
      </c>
      <c r="HP98" t="s">
        <v>495</v>
      </c>
      <c r="HQ98" t="s">
        <v>572</v>
      </c>
      <c r="HR98" t="s">
        <v>574</v>
      </c>
      <c r="HS98" t="s">
        <v>614</v>
      </c>
      <c r="HT98" t="s">
        <v>573</v>
      </c>
      <c r="HU98" t="s">
        <v>485</v>
      </c>
      <c r="HV98" t="s">
        <v>479</v>
      </c>
      <c r="HW98" t="s">
        <v>571</v>
      </c>
      <c r="HX98" t="s">
        <v>496</v>
      </c>
      <c r="HY98" t="s">
        <v>551</v>
      </c>
      <c r="HZ98" t="s">
        <v>494</v>
      </c>
      <c r="IA98" t="s">
        <v>641</v>
      </c>
      <c r="IB98" t="s">
        <v>644</v>
      </c>
      <c r="IC98" t="s">
        <v>642</v>
      </c>
      <c r="ID98" t="s">
        <v>643</v>
      </c>
      <c r="IE98" t="s">
        <v>503</v>
      </c>
      <c r="IF98" t="s">
        <v>478</v>
      </c>
      <c r="IG98" t="s">
        <v>665</v>
      </c>
      <c r="IH98" t="s">
        <v>481</v>
      </c>
      <c r="II98" t="s">
        <v>652</v>
      </c>
      <c r="IJ98" t="s">
        <v>672</v>
      </c>
      <c r="IK98" t="s">
        <v>700</v>
      </c>
      <c r="IL98" t="s">
        <v>756</v>
      </c>
      <c r="IM98" t="s">
        <v>49</v>
      </c>
      <c r="IN98" t="s">
        <v>2025</v>
      </c>
      <c r="IO98" t="s">
        <v>2026</v>
      </c>
      <c r="IP98" t="s">
        <v>2027</v>
      </c>
      <c r="IQ98" t="s">
        <v>47</v>
      </c>
    </row>
    <row r="99" spans="1:251">
      <c r="A99" t="s">
        <v>0</v>
      </c>
      <c r="B99" t="s">
        <v>154</v>
      </c>
    </row>
    <row r="100" spans="1:251">
      <c r="A100" t="s">
        <v>0</v>
      </c>
      <c r="B100" t="s">
        <v>156</v>
      </c>
    </row>
    <row r="101" spans="1:251">
      <c r="A101" t="s">
        <v>0</v>
      </c>
      <c r="B101" t="s">
        <v>158</v>
      </c>
    </row>
    <row r="102" spans="1:251">
      <c r="A102" t="s">
        <v>0</v>
      </c>
      <c r="B102" t="s">
        <v>160</v>
      </c>
    </row>
    <row r="103" spans="1:251">
      <c r="A103" t="s">
        <v>0</v>
      </c>
      <c r="B103" t="s">
        <v>162</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103</vt:i4>
      </vt:variant>
      <vt:variant>
        <vt:lpstr>Named Ranges</vt:lpstr>
      </vt:variant>
      <vt:variant>
        <vt:i4>66</vt:i4>
      </vt:variant>
    </vt:vector>
  </HeadingPairs>
  <TitlesOfParts>
    <vt:vector size="169" baseType="lpstr">
      <vt:lpstr>@Entities</vt:lpstr>
      <vt:lpstr>630-1</vt:lpstr>
      <vt:lpstr>630-2</vt:lpstr>
      <vt:lpstr>630-3</vt:lpstr>
      <vt:lpstr>630-4</vt:lpstr>
      <vt:lpstr>630-5</vt:lpstr>
      <vt:lpstr>630-6</vt:lpstr>
      <vt:lpstr>630-15</vt:lpstr>
      <vt:lpstr>630-16</vt:lpstr>
      <vt:lpstr>630-17</vt:lpstr>
      <vt:lpstr>630-18</vt:lpstr>
      <vt:lpstr>630-19</vt:lpstr>
      <vt:lpstr>630-20</vt:lpstr>
      <vt:lpstr>630-21</vt:lpstr>
      <vt:lpstr>630-22</vt:lpstr>
      <vt:lpstr>630-23</vt:lpstr>
      <vt:lpstr>630-24</vt:lpstr>
      <vt:lpstr>630-25</vt:lpstr>
      <vt:lpstr>630-26</vt:lpstr>
      <vt:lpstr>630-27</vt:lpstr>
      <vt:lpstr>630-28</vt:lpstr>
      <vt:lpstr>630-29</vt:lpstr>
      <vt:lpstr>630-30</vt:lpstr>
      <vt:lpstr>630-31</vt:lpstr>
      <vt:lpstr>630-32</vt:lpstr>
      <vt:lpstr>630-34</vt:lpstr>
      <vt:lpstr>630-35</vt:lpstr>
      <vt:lpstr>630-36</vt:lpstr>
      <vt:lpstr>630-37</vt:lpstr>
      <vt:lpstr>630-38</vt:lpstr>
      <vt:lpstr>630-39</vt:lpstr>
      <vt:lpstr>630-40</vt:lpstr>
      <vt:lpstr>630-41</vt:lpstr>
      <vt:lpstr>630-42</vt:lpstr>
      <vt:lpstr>630-43</vt:lpstr>
      <vt:lpstr>630-44</vt:lpstr>
      <vt:lpstr>630-45</vt:lpstr>
      <vt:lpstr>630-46</vt:lpstr>
      <vt:lpstr>630-47</vt:lpstr>
      <vt:lpstr>630-48</vt:lpstr>
      <vt:lpstr>630-49</vt:lpstr>
      <vt:lpstr>630-50</vt:lpstr>
      <vt:lpstr>630-51</vt:lpstr>
      <vt:lpstr>630-52</vt:lpstr>
      <vt:lpstr>630-53</vt:lpstr>
      <vt:lpstr>630-54</vt:lpstr>
      <vt:lpstr>630-55</vt:lpstr>
      <vt:lpstr>630-56</vt:lpstr>
      <vt:lpstr>630-57</vt:lpstr>
      <vt:lpstr>630-58</vt:lpstr>
      <vt:lpstr>630-59</vt:lpstr>
      <vt:lpstr>630-60</vt:lpstr>
      <vt:lpstr>630-61</vt:lpstr>
      <vt:lpstr>630-62</vt:lpstr>
      <vt:lpstr>630-63</vt:lpstr>
      <vt:lpstr>630-64</vt:lpstr>
      <vt:lpstr>630-65</vt:lpstr>
      <vt:lpstr>630-66</vt:lpstr>
      <vt:lpstr>630-67</vt:lpstr>
      <vt:lpstr>630-68</vt:lpstr>
      <vt:lpstr>630-69</vt:lpstr>
      <vt:lpstr>630-70</vt:lpstr>
      <vt:lpstr>630-71</vt:lpstr>
      <vt:lpstr>630-72</vt:lpstr>
      <vt:lpstr>630-73</vt:lpstr>
      <vt:lpstr>630-74</vt:lpstr>
      <vt:lpstr>630-75</vt:lpstr>
      <vt:lpstr>630-76</vt:lpstr>
      <vt:lpstr>630-77</vt:lpstr>
      <vt:lpstr>630-78</vt:lpstr>
      <vt:lpstr>630-79</vt:lpstr>
      <vt:lpstr>630-79.1</vt:lpstr>
      <vt:lpstr>630-79.2</vt:lpstr>
      <vt:lpstr>630-80</vt:lpstr>
      <vt:lpstr>630-81</vt:lpstr>
      <vt:lpstr>630-82</vt:lpstr>
      <vt:lpstr>630-83</vt:lpstr>
      <vt:lpstr>630-84</vt:lpstr>
      <vt:lpstr>630-85</vt:lpstr>
      <vt:lpstr>630-86</vt:lpstr>
      <vt:lpstr>630-87</vt:lpstr>
      <vt:lpstr>630-88</vt:lpstr>
      <vt:lpstr>630-89</vt:lpstr>
      <vt:lpstr>630-90</vt:lpstr>
      <vt:lpstr>630-91</vt:lpstr>
      <vt:lpstr>630-92</vt:lpstr>
      <vt:lpstr>630-93</vt:lpstr>
      <vt:lpstr>630-94</vt:lpstr>
      <vt:lpstr>630-95</vt:lpstr>
      <vt:lpstr>630-96</vt:lpstr>
      <vt:lpstr>630-97</vt:lpstr>
      <vt:lpstr>630-98</vt:lpstr>
      <vt:lpstr>630-99</vt:lpstr>
      <vt:lpstr>630-100</vt:lpstr>
      <vt:lpstr>630-101</vt:lpstr>
      <vt:lpstr>630-102</vt:lpstr>
      <vt:lpstr>630-103</vt:lpstr>
      <vt:lpstr>630-104</vt:lpstr>
      <vt:lpstr>630-105</vt:lpstr>
      <vt:lpstr>630-106</vt:lpstr>
      <vt:lpstr>630-107</vt:lpstr>
      <vt:lpstr>630-108</vt:lpstr>
      <vt:lpstr>@lists</vt:lpstr>
      <vt:lpstr>label_boi_t630101b_22_113</vt:lpstr>
      <vt:lpstr>label_boi_t630101b_22_123</vt:lpstr>
      <vt:lpstr>label_boi_t630101b_22_133</vt:lpstr>
      <vt:lpstr>label_boi_t630101b_22_143</vt:lpstr>
      <vt:lpstr>label_boi_t630101b_22_16</vt:lpstr>
      <vt:lpstr>label_boi_t630101b_22_23</vt:lpstr>
      <vt:lpstr>label_boi_t630101b_22_33</vt:lpstr>
      <vt:lpstr>label_boi_t630101b_22_43</vt:lpstr>
      <vt:lpstr>label_boi_t630101b_22_53</vt:lpstr>
      <vt:lpstr>label_boi_t630101b_22_63</vt:lpstr>
      <vt:lpstr>label_boi_t630101b_22_83</vt:lpstr>
      <vt:lpstr>label_boi_t630101b_22_92</vt:lpstr>
      <vt:lpstr>label_boi_t630101b_22_93</vt:lpstr>
      <vt:lpstr>label_boi_t630101b_23_113</vt:lpstr>
      <vt:lpstr>label_boi_t630101b_23_123</vt:lpstr>
      <vt:lpstr>label_boi_t630101b_23_133</vt:lpstr>
      <vt:lpstr>label_boi_t630101b_23_143</vt:lpstr>
      <vt:lpstr>label_boi_t630101b_23_16</vt:lpstr>
      <vt:lpstr>label_boi_t630101b_23_23</vt:lpstr>
      <vt:lpstr>label_boi_t630101b_23_33</vt:lpstr>
      <vt:lpstr>label_boi_t630101b_23_43</vt:lpstr>
      <vt:lpstr>label_boi_t630101b_23_53</vt:lpstr>
      <vt:lpstr>label_boi_t630101b_23_63</vt:lpstr>
      <vt:lpstr>label_boi_t630101b_23_83</vt:lpstr>
      <vt:lpstr>label_boi_t630101b_23_92</vt:lpstr>
      <vt:lpstr>label_boi_t630101b_23_93</vt:lpstr>
      <vt:lpstr>label_boi_t630101b_24_113</vt:lpstr>
      <vt:lpstr>label_boi_t630101b_24_123</vt:lpstr>
      <vt:lpstr>label_boi_t630101b_24_133</vt:lpstr>
      <vt:lpstr>label_boi_t630101b_24_143</vt:lpstr>
      <vt:lpstr>label_boi_t630101b_24_16</vt:lpstr>
      <vt:lpstr>label_boi_t630101b_24_23</vt:lpstr>
      <vt:lpstr>label_boi_t630101b_24_33</vt:lpstr>
      <vt:lpstr>label_boi_t630101b_24_43</vt:lpstr>
      <vt:lpstr>label_boi_t630101b_24_53</vt:lpstr>
      <vt:lpstr>label_boi_t630101b_24_63</vt:lpstr>
      <vt:lpstr>label_boi_t630101b_24_83</vt:lpstr>
      <vt:lpstr>label_boi_t630101b_24_92</vt:lpstr>
      <vt:lpstr>label_boi_t630101b_24_93</vt:lpstr>
      <vt:lpstr>label_boi_t630101b_25_113</vt:lpstr>
      <vt:lpstr>label_boi_t630101b_25_123</vt:lpstr>
      <vt:lpstr>label_boi_t630101b_25_133</vt:lpstr>
      <vt:lpstr>label_boi_t630101b_25_143</vt:lpstr>
      <vt:lpstr>label_boi_t630101b_25_16</vt:lpstr>
      <vt:lpstr>label_boi_t630101b_25_23</vt:lpstr>
      <vt:lpstr>label_boi_t630101b_25_33</vt:lpstr>
      <vt:lpstr>label_boi_t630101b_25_43</vt:lpstr>
      <vt:lpstr>label_boi_t630101b_25_53</vt:lpstr>
      <vt:lpstr>label_boi_t630101b_25_63</vt:lpstr>
      <vt:lpstr>label_boi_t630101b_25_83</vt:lpstr>
      <vt:lpstr>label_boi_t630101b_25_92</vt:lpstr>
      <vt:lpstr>label_boi_t630101b_25_93</vt:lpstr>
      <vt:lpstr>label_boi_t630102b_20_13</vt:lpstr>
      <vt:lpstr>label_boi_t630102b_20_22</vt:lpstr>
      <vt:lpstr>label_boi_t630102b_20_32</vt:lpstr>
      <vt:lpstr>label_boi_t630102b_20_42</vt:lpstr>
      <vt:lpstr>label_boi_t630102b_20_52</vt:lpstr>
      <vt:lpstr>label_boi_t630102b_20_62</vt:lpstr>
      <vt:lpstr>label_boi_t630102b_20_72</vt:lpstr>
      <vt:lpstr>label_boi_t630102b_21_13</vt:lpstr>
      <vt:lpstr>label_boi_t630102b_21_22</vt:lpstr>
      <vt:lpstr>label_boi_t630102b_21_32</vt:lpstr>
      <vt:lpstr>label_boi_t630102b_21_42</vt:lpstr>
      <vt:lpstr>label_boi_t630102b_21_52</vt:lpstr>
      <vt:lpstr>label_boi_t630102b_21_62</vt:lpstr>
      <vt:lpstr>label_boi_t630102b_21_72</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Invoke</dc:creator>
  <cp:lastModifiedBy>INTERNET</cp:lastModifiedBy>
  <dcterms:created xsi:type="dcterms:W3CDTF">2019-03-19T12:58:31Z</dcterms:created>
  <dcterms:modified xsi:type="dcterms:W3CDTF">2020-01-02T09:59:38Z</dcterms:modified>
</cp:coreProperties>
</file>