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BANOT\MEUHAD\XBRL\626\660\הצגה מחדש תוספת ג\"/>
    </mc:Choice>
  </mc:AlternateContent>
  <xr:revisionPtr revIDLastSave="0" documentId="13_ncr:1_{7AF2EDBC-5D1D-4A74-8498-DC651A35C62B}" xr6:coauthVersionLast="47" xr6:coauthVersionMax="47" xr10:uidLastSave="{00000000-0000-0000-0000-000000000000}"/>
  <bookViews>
    <workbookView xWindow="-120" yWindow="-120" windowWidth="29040" windowHeight="15720" firstSheet="51" activeTab="56" xr2:uid="{00000000-000D-0000-FFFF-FFFF00000000}"/>
  </bookViews>
  <sheets>
    <sheet name="660-1" sheetId="3" r:id="rId1"/>
    <sheet name="660-2" sheetId="9" r:id="rId2"/>
    <sheet name="660-3" sheetId="20" r:id="rId3"/>
    <sheet name="660-4" sheetId="31" r:id="rId4"/>
    <sheet name="660-4A" sheetId="45" r:id="rId5"/>
    <sheet name="660-4B" sheetId="46" r:id="rId6"/>
    <sheet name="660-5" sheetId="47" r:id="rId7"/>
    <sheet name="660-6" sheetId="59" r:id="rId8"/>
    <sheet name="660-6.1" sheetId="60" r:id="rId9"/>
    <sheet name="660-7" sheetId="72" r:id="rId10"/>
    <sheet name="660-11" sheetId="4" r:id="rId11"/>
    <sheet name="660-12" sheetId="5" r:id="rId12"/>
    <sheet name="660-13" sheetId="6" r:id="rId13"/>
    <sheet name="660-14" sheetId="7" r:id="rId14"/>
    <sheet name="660-15" sheetId="8" r:id="rId15"/>
    <sheet name="660-20" sheetId="10" r:id="rId16"/>
    <sheet name="660-21" sheetId="11" r:id="rId17"/>
    <sheet name="660-22" sheetId="12" r:id="rId18"/>
    <sheet name="660-23" sheetId="13" r:id="rId19"/>
    <sheet name="660-24" sheetId="14" r:id="rId20"/>
    <sheet name="660-25" sheetId="15" r:id="rId21"/>
    <sheet name="660-26" sheetId="16" r:id="rId22"/>
    <sheet name="660-27" sheetId="17" r:id="rId23"/>
    <sheet name="660-28" sheetId="18" r:id="rId24"/>
    <sheet name="660-29" sheetId="19" r:id="rId25"/>
    <sheet name="660-30" sheetId="21" r:id="rId26"/>
    <sheet name="660-31" sheetId="22" r:id="rId27"/>
    <sheet name="660-32" sheetId="23" r:id="rId28"/>
    <sheet name="660-33" sheetId="24" r:id="rId29"/>
    <sheet name="660-34" sheetId="25" r:id="rId30"/>
    <sheet name="660-35" sheetId="26" r:id="rId31"/>
    <sheet name="660-36" sheetId="27" r:id="rId32"/>
    <sheet name="660-37" sheetId="28" r:id="rId33"/>
    <sheet name="660-38" sheetId="29" r:id="rId34"/>
    <sheet name="660-39" sheetId="30" r:id="rId35"/>
    <sheet name="660-40" sheetId="32" r:id="rId36"/>
    <sheet name="660-41" sheetId="33" r:id="rId37"/>
    <sheet name="660-42" sheetId="34" r:id="rId38"/>
    <sheet name="660-43" sheetId="35" r:id="rId39"/>
    <sheet name="660-43.1" sheetId="36" r:id="rId40"/>
    <sheet name="660-44" sheetId="37" r:id="rId41"/>
    <sheet name="660-46" sheetId="38" r:id="rId42"/>
    <sheet name="660-46.1" sheetId="39" r:id="rId43"/>
    <sheet name="660-46.2" sheetId="40" r:id="rId44"/>
    <sheet name="660-46.3" sheetId="41" r:id="rId45"/>
    <sheet name="660-46.4" sheetId="42" r:id="rId46"/>
    <sheet name="660-46.5" sheetId="43" r:id="rId47"/>
    <sheet name="660-49" sheetId="44" r:id="rId48"/>
    <sheet name="660-50" sheetId="48" r:id="rId49"/>
    <sheet name="660-51" sheetId="49" r:id="rId50"/>
    <sheet name="660-51.1" sheetId="50" r:id="rId51"/>
    <sheet name="660-52" sheetId="51" r:id="rId52"/>
    <sheet name="660-53" sheetId="52" r:id="rId53"/>
    <sheet name="660-54" sheetId="53" r:id="rId54"/>
    <sheet name="660-55" sheetId="54" r:id="rId55"/>
    <sheet name="660-56" sheetId="55" r:id="rId56"/>
    <sheet name="660-57" sheetId="80" r:id="rId57"/>
    <sheet name="660-58" sheetId="81" r:id="rId58"/>
    <sheet name="660-59" sheetId="82" r:id="rId59"/>
    <sheet name="660-60" sheetId="83" r:id="rId60"/>
    <sheet name="660-61" sheetId="62" r:id="rId61"/>
    <sheet name="660-62" sheetId="63" r:id="rId62"/>
    <sheet name="660-63" sheetId="64" r:id="rId63"/>
    <sheet name="660-64" sheetId="65" r:id="rId64"/>
    <sheet name="660-65" sheetId="66" r:id="rId65"/>
    <sheet name="660-66" sheetId="67" r:id="rId66"/>
    <sheet name="660-67" sheetId="68" r:id="rId67"/>
    <sheet name="660-68" sheetId="69" r:id="rId68"/>
    <sheet name="660-69" sheetId="70" r:id="rId69"/>
    <sheet name="660-69.1" sheetId="71" r:id="rId70"/>
    <sheet name="660-70" sheetId="73" r:id="rId71"/>
    <sheet name="660-71" sheetId="74" r:id="rId72"/>
    <sheet name="660-72" sheetId="75" r:id="rId73"/>
    <sheet name="660-73" sheetId="76" r:id="rId74"/>
    <sheet name="660-74" sheetId="77" r:id="rId75"/>
    <sheet name="660-75" sheetId="78" r:id="rId76"/>
    <sheet name="660-76" sheetId="79" r:id="rId7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83" l="1"/>
  <c r="C8" i="82"/>
  <c r="Q47" i="81"/>
  <c r="C8" i="81"/>
  <c r="C8" i="80"/>
  <c r="C8" i="79"/>
  <c r="C8" i="78"/>
  <c r="C8" i="77"/>
  <c r="C8" i="76"/>
  <c r="C8" i="75"/>
  <c r="C8" i="74"/>
  <c r="C8" i="73"/>
  <c r="C8" i="72"/>
  <c r="C8" i="71"/>
  <c r="C8" i="70"/>
  <c r="C8" i="69"/>
  <c r="C8" i="68"/>
  <c r="C8" i="67"/>
  <c r="C8" i="66"/>
  <c r="C8" i="65"/>
  <c r="C8" i="64"/>
  <c r="C8" i="63"/>
  <c r="C8" i="62"/>
  <c r="C8" i="60"/>
  <c r="C8" i="59"/>
  <c r="C8" i="55"/>
  <c r="C8" i="54"/>
  <c r="C8" i="53"/>
  <c r="C8" i="52"/>
  <c r="C8" i="51"/>
  <c r="C8" i="50"/>
  <c r="C8" i="49"/>
  <c r="C8" i="48"/>
  <c r="C8" i="47"/>
  <c r="C8" i="46"/>
  <c r="C8" i="45"/>
  <c r="C8" i="44"/>
  <c r="C8" i="43"/>
  <c r="C8" i="42"/>
  <c r="C8" i="41"/>
  <c r="C8" i="40"/>
  <c r="C8" i="39"/>
  <c r="C8" i="38"/>
  <c r="C8" i="37"/>
  <c r="C8" i="36"/>
  <c r="C8" i="35"/>
  <c r="C8" i="34"/>
  <c r="C8" i="33"/>
  <c r="C8" i="32"/>
  <c r="C8" i="31"/>
  <c r="C8" i="30"/>
  <c r="C8" i="29"/>
  <c r="C8" i="28"/>
  <c r="C8" i="27"/>
  <c r="C8" i="26"/>
  <c r="C8" i="25"/>
  <c r="C8" i="24"/>
  <c r="C8" i="23"/>
  <c r="C8" i="22"/>
  <c r="C8" i="21"/>
  <c r="C8" i="20"/>
  <c r="C8" i="19"/>
  <c r="C8" i="18"/>
  <c r="C8" i="17"/>
  <c r="C8" i="16"/>
  <c r="C8" i="15"/>
  <c r="C8" i="14"/>
  <c r="C8" i="13"/>
  <c r="C8" i="12"/>
  <c r="C8" i="11"/>
  <c r="C8" i="10"/>
  <c r="C8" i="9"/>
  <c r="C8" i="8"/>
  <c r="C8" i="7"/>
  <c r="C8" i="6"/>
  <c r="C8" i="5"/>
  <c r="C8" i="4"/>
  <c r="C8" i="3"/>
</calcChain>
</file>

<file path=xl/sharedStrings.xml><?xml version="1.0" encoding="utf-8"?>
<sst xmlns="http://schemas.openxmlformats.org/spreadsheetml/2006/main" count="6247" uniqueCount="1333">
  <si>
    <t>%</t>
  </si>
  <si>
    <t>% מסך הכל</t>
  </si>
  <si>
    <t>(ABS) מגובי נכסים</t>
  </si>
  <si>
    <t>(ABS) ניירות ערך מגובי נכסים</t>
  </si>
  <si>
    <t>(MBS) מגובי משכנתאות</t>
  </si>
  <si>
    <t>(אופציות בכסף נטו (במונחי נכס בסיס</t>
  </si>
  <si>
    <t>(אופציות בכסף נטו (במונחי נכס הבסיס</t>
  </si>
  <si>
    <t>(אופציות בכסף נטו (ערך נקוב מהוון</t>
  </si>
  <si>
    <t>(אופציות מחוץ לכסף נטו (במונחי נכס בסיס</t>
  </si>
  <si>
    <t>(אופציות מחוץ לכסף נטו (במונחי נכס הבסיס</t>
  </si>
  <si>
    <t>(אופציות מחוץ לכסף נטו (ערך נקוב מהוון</t>
  </si>
  <si>
    <t>(מכשירים נגזרים (למעט אופציות</t>
  </si>
  <si>
    <t>(מניות לפי עלות (אין להם שווי הוגן זמין</t>
  </si>
  <si>
    <t>(עודפים (גרעונות</t>
  </si>
  <si>
    <t>(עלות מופחתת (במניות עלות</t>
  </si>
  <si>
    <t>(רווחים/(הפסדים</t>
  </si>
  <si>
    <t>*SWAPS</t>
  </si>
  <si>
    <t>*מזה:בולט ובלון</t>
  </si>
  <si>
    <t>*מזה:ריבית משתנה</t>
  </si>
  <si>
    <t>*ס"כ ההתחיבויות הפיננסיות</t>
  </si>
  <si>
    <t>*ס"כ הנכסים הפיננסיים</t>
  </si>
  <si>
    <t>-A עד +A</t>
  </si>
  <si>
    <t>-AA עד AAA:דרוג אשראי חיצוני</t>
  </si>
  <si>
    <t>-B עד +BB</t>
  </si>
  <si>
    <t>-B: נמוך מ</t>
  </si>
  <si>
    <t>-BBB עד +BBB</t>
  </si>
  <si>
    <t>-אג"ח לפידיון</t>
  </si>
  <si>
    <t>-ני"ע למסחר</t>
  </si>
  <si>
    <t>0</t>
  </si>
  <si>
    <t>0.1</t>
  </si>
  <si>
    <t>0.2</t>
  </si>
  <si>
    <t>0.35</t>
  </si>
  <si>
    <t>0.5</t>
  </si>
  <si>
    <t>0.6</t>
  </si>
  <si>
    <t>0.75</t>
  </si>
  <si>
    <t>1</t>
  </si>
  <si>
    <t>1. שווי הוגן נטו מותאם של המכשירים הפיננסיים של הבנק וחברות מאוחדות שלו</t>
  </si>
  <si>
    <t>1.5</t>
  </si>
  <si>
    <t>10</t>
  </si>
  <si>
    <t>10%-20%</t>
  </si>
  <si>
    <t>11</t>
  </si>
  <si>
    <t>12</t>
  </si>
  <si>
    <t>12001</t>
  </si>
  <si>
    <t>12חודשים ומעלה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</si>
  <si>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</si>
  <si>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</si>
  <si>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</si>
  <si>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</si>
  <si>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</si>
  <si>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</si>
  <si>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</si>
  <si>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</si>
  <si>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</si>
  <si>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20%-40%</t>
  </si>
  <si>
    <t>20X-1</t>
  </si>
  <si>
    <t>20X-2</t>
  </si>
  <si>
    <t>20X-3</t>
  </si>
  <si>
    <t>20X-4</t>
  </si>
  <si>
    <t>20X0</t>
  </si>
  <si>
    <t>21</t>
  </si>
  <si>
    <t>21.1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</si>
  <si>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</si>
  <si>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</si>
  <si>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</si>
  <si>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</si>
  <si>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</si>
  <si>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</si>
  <si>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</si>
  <si>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</si>
  <si>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</si>
  <si>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</si>
  <si>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</si>
  <si>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</si>
  <si>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</si>
  <si>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</si>
  <si>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</si>
  <si>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</si>
  <si>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</si>
  <si>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</si>
  <si>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</si>
  <si>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</si>
  <si>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</si>
  <si>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</si>
  <si>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</si>
  <si>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</si>
  <si>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5</t>
  </si>
  <si>
    <t>6</t>
  </si>
  <si>
    <t>660-1</t>
  </si>
  <si>
    <t>660-11</t>
  </si>
  <si>
    <t>660-11 - דוח כספי רבעוני - לציבור תוספת א'1-תמצית דו"ח רו"ה- מאוחד</t>
  </si>
  <si>
    <t>660-12</t>
  </si>
  <si>
    <t>660-12 - דוח כספי רבעוני - לציבור תוספת א'2-תמצית דוח מאוחד על הרווח הכולל</t>
  </si>
  <si>
    <t>660-13</t>
  </si>
  <si>
    <t>660-13 - דוח כספי רבעוני - לציבור תוספת א'3-תמצית מאזן- מאוחד</t>
  </si>
  <si>
    <t>660-14</t>
  </si>
  <si>
    <t>660-14 - דוח כספי רבעוני - לציבור תוספת א'4-תמצית דוח על השינויים בהון העצמי לרבעון(כולל תאגידים בנקאיים המדווחים כבנק בלבד)</t>
  </si>
  <si>
    <t>660-15</t>
  </si>
  <si>
    <t>660-15 - (דוח כספי רבעוני - לציבור תוספת א'4-תמצית דוח על השינויים בהון העצמי-מצטבר(כולל תאגידים בנקאיים המדווחים כבנק בלבד</t>
  </si>
  <si>
    <t>660-1a מידע כספי תמציתי לאורך זמן</t>
  </si>
  <si>
    <t>660-2</t>
  </si>
  <si>
    <t>660-20</t>
  </si>
  <si>
    <t>660-20 - (דוח כספי רבעוני - לציבור ביאור 1- הכנסות והוצאות ריבית-מאוחד (כולל תאגידים בנקאיים המדווחים כבנק בלבד</t>
  </si>
  <si>
    <t>660-21</t>
  </si>
  <si>
    <t>660-21 - דוח כספי רבעוני - לציבור ביאור 2- הכנסות מימון שאינן מריבית א. הכנסות מימון שאינן מריבית בגין פעילויות שאינן למטרות מסחר</t>
  </si>
  <si>
    <t>660-22</t>
  </si>
  <si>
    <t>660-22 - דוח כספי רבעוני - לציבור ביאור 2- הכנסות מימון שאינן מריבית (מאוחד, המשך) כולל תאגידים המדווחים כבנק בלבד</t>
  </si>
  <si>
    <t>660-23</t>
  </si>
  <si>
    <t>660-23 - דוח כספי רבעוני - לציבור ביאור 3.א. שינויים ברווח (הפסד) כולל אחר רבעוני</t>
  </si>
  <si>
    <t>660-24</t>
  </si>
  <si>
    <t>660-24 - דוח כספי רבעוני - לציבור ביאור 3.א. שינויים ברווח (הפסד) כולל אחר מצטבר</t>
  </si>
  <si>
    <t>660-25</t>
  </si>
  <si>
    <t>660-25 - דוח כספי רבעוני - לציבור ביאור 3.ב. שינויים ברווח (הפסד) כולל אחר רבעוני</t>
  </si>
  <si>
    <t>660-26</t>
  </si>
  <si>
    <t>660-26 - דוח כספי רבעוני - לציבור ביאור 3.ב. שינויים ברווח (הפסד) כולל אחר מצטבר</t>
  </si>
  <si>
    <t>660-27</t>
  </si>
  <si>
    <t>660-27 - דוח כספי רבעוני - לציבור ביאור 4-ניירות ערך-מאוחד</t>
  </si>
  <si>
    <t>660-28</t>
  </si>
  <si>
    <t>660-28 - דוח כספי רבעוני - לציבור ביאור 4.ו שווי הוגן והפסדים שטרם מומשו לפי משך זמן ושיעור הירידה של ניע הנמצאים בפוזיציית הפסד</t>
  </si>
  <si>
    <t>660-29</t>
  </si>
  <si>
    <t>660-29 - (דוח כספי רבעוני - לציבור פירוט נוסף לגבי ני"ע זמינים למכירה מגובי משכנתאות ומגובי נכסים-מאוחד (כולל תאגידים בנקאיים המדווחים כבנק בלבד</t>
  </si>
  <si>
    <t>660-2a - דוח הדירקטוריון וההנהלה - נספח 4 סיכון אשראי כולל לציבור לפי ענפי משק</t>
  </si>
  <si>
    <t>660-3</t>
  </si>
  <si>
    <t>660-30</t>
  </si>
  <si>
    <t>660-30 - (דוח כספי רבעוני - לציבור פירוט נוסף לגבי אג"ח המוחזקות לפדיון מגובי משכנתאות ומגובי נכסים-מאוחד (כולל תאגידים בנקאיים המדווחים כבנק בלבד</t>
  </si>
  <si>
    <t>660-31</t>
  </si>
  <si>
    <t>660-31 - (דוח כספי רבעוני - לציבור פירוט נוסף לגבי ני"ע למסחר מגובי משכנתאות ומגובי נכסים-מאוחד (כולל תאגידים בנקאיים המדווחים כבנק בלבד</t>
  </si>
  <si>
    <t>660-32</t>
  </si>
  <si>
    <t>660-32 - דוח כספי רבעוני - לציבור ביאור 5 ב מידע נוסף על דרך חישוב ההפרשה להפסדי אשראי בגין חובות ועל החובות בגינם היא חושבה</t>
  </si>
  <si>
    <t>660-33</t>
  </si>
  <si>
    <t>660-33a - דוח כספי רבעוני - לציבור ביאור 5.1 חובות ומכשירי אשראי חוץ מאזניים - הפרשה להפסדי אשראי</t>
  </si>
  <si>
    <t>660-34</t>
  </si>
  <si>
    <t>660-34 - דוח כספי רבעוני - לציבור ביאור 6 - פיקדונות הציבור</t>
  </si>
  <si>
    <t>660-35</t>
  </si>
  <si>
    <t>660-35 - דוח כספי רבעוני - לציבור ביאור 7.1 הלימות הון</t>
  </si>
  <si>
    <t>660-36</t>
  </si>
  <si>
    <t>660-36 - דוח כספי רבעוני - לציבור -ביאור 7.2 ו-7.3 יחס מינוף ויחס כיסוי הנזילות</t>
  </si>
  <si>
    <t>660-37</t>
  </si>
  <si>
    <t>660-37 - דוח כספי רבעוני לציבור באור 9 א 1- סכום נקוב של מכשירים נגזרים - מאוחד (כולל תאגידים בנקאיים המדווחים כבנק בלבד)</t>
  </si>
  <si>
    <t>660-38</t>
  </si>
  <si>
    <t>660-38 - דוח כספי רבעוני לציבור באור 9א' 2 שווי הוגן ברוטו של מכשירים נגזרים</t>
  </si>
  <si>
    <t>660-39</t>
  </si>
  <si>
    <t>660-39 - (דוח כספי רבעוני - לציבור ביאור 9ג.פעילות במכשירים נגזרים-סיכון אשראי לפי צד נגדי לחוזה-מאוחד (כולל תאגידים בנקאיים המדווחים כבנק בלבד</t>
  </si>
  <si>
    <t>660-3a - דוח הדירקטוריון וההנהלה - חשיפה למדינות זרות-מאוחד</t>
  </si>
  <si>
    <t>660-4</t>
  </si>
  <si>
    <t>660-4 - דוח הדירקטוריון וההנהלה - ניתוח איכות אשראי - סיכון אשראי בעייתי ונכסים שאינן מבצעים של הציבור</t>
  </si>
  <si>
    <t>660-40</t>
  </si>
  <si>
    <t>660-40 - (דוח כספי רבעוני - לציבור ביאור 9ד. פעילות במכשירים נגזרים - פירוט מועדי פרעון - סכומים נקובים: יתרות לסוף תקופה-מאוחד (כולל תאגידים בנקאיים המדווחים כבנק בלבד</t>
  </si>
  <si>
    <t>660-41</t>
  </si>
  <si>
    <t>660-41 - דוח כספי רבעוני - לציבור ביאור 10-מגזרי פעילות, רבעוני</t>
  </si>
  <si>
    <t>660-42</t>
  </si>
  <si>
    <t>660-42a - דוח כספי רבעוני - לציבור ביאור 10-מגזרי פעילות מצטבר ושנתי</t>
  </si>
  <si>
    <t>660-43</t>
  </si>
  <si>
    <t>660-43 - דוח כספי רבעוני - לציבור ביאור 11.ב.1 חובות איכות אשראי ופיגורים</t>
  </si>
  <si>
    <t>660-43.1</t>
  </si>
  <si>
    <t>660-43.1 - דוח כספי רבעוני - לציבור ביאור 11ב 1.1 איכות אשראי לפי שנות העמדת האשראי</t>
  </si>
  <si>
    <t>660-44</t>
  </si>
  <si>
    <t>660-44a - דוח כספי רבעוני - לציבור ביאור 11.ב.2.א מידע נוסף על חובות לא צוברים</t>
  </si>
  <si>
    <t>660-46</t>
  </si>
  <si>
    <t>660-46.1</t>
  </si>
  <si>
    <t>660-46.1 - דוח כספי רבעוני - לציבור ביאור 11.ב.2.ג.2 איכות אשראי ומצב הפיגור של חובות של לווים בקשיים פיננסיים שעברו שינוי בתנאים במהלך התקופה</t>
  </si>
  <si>
    <t>660-46.2</t>
  </si>
  <si>
    <t>660-46.2 - דוח כספי רבעוני - לציבור ביאור 11.ב.2.ג.2 איכות אשראי ומצב הפיגור של חובות של לווים בקשיים פיננסיים שעברו שינוי בתנאים במהלך התקופה (המשך)</t>
  </si>
  <si>
    <t>660-46.3</t>
  </si>
  <si>
    <t>660-46.3 - דוח כספי רבעוני - לציבור ביאור 11.ב.2.ג.3 איכות אשראי ומצב הפיגור של חובות של לווים בקשיים פיננסיים שעברו שינוי בתנאים במהלך התקופה</t>
  </si>
  <si>
    <t>660-46.4</t>
  </si>
  <si>
    <t>660-46.4 - דוח כספי רבעוני - לציבור ביאור 11.ב.2.ג.3 איכות אשראי ומצב הפיגור של חובות של לווים בקשיים פיננסיים שעברו שינוי בתנאים במהלך התקופה (המשך)</t>
  </si>
  <si>
    <t>660-46.5</t>
  </si>
  <si>
    <t>660-46.5 - דוח כספי רבעוני - לציבור ביאור 11. 2ד מידע נוסף על אשראי לא צובר בפיגור</t>
  </si>
  <si>
    <t>660-46a - דוח כספי רבעוני - לציבור ביאור 11.ב.2.ג.1 איכות אשראי ומצב הפיגור של חובות של לווים בקשיים פיננסיים שעברו שינוי בתנאים</t>
  </si>
  <si>
    <t>660-49</t>
  </si>
  <si>
    <t>660-49 - דוח כספי רבעוני - לציבור ביאור 11.ב.3- מידע נוסף על הלוואות לדיור</t>
  </si>
  <si>
    <t>660-4A</t>
  </si>
  <si>
    <t>660-4A - דוח הדירקטוריון וההנהלה -תנועה באשראי לציבור לא צובר</t>
  </si>
  <si>
    <t>660-4B</t>
  </si>
  <si>
    <t>660-4B - דוח הדירקטוריון וההנהלה -נספח 3.ב מדדי ניתוח איכות האשראי</t>
  </si>
  <si>
    <t>660-5</t>
  </si>
  <si>
    <t>660-50</t>
  </si>
  <si>
    <t>660-50 - דוח כספי רבעוני - לציבור ביאור 11.ג-התחייבויות תלויות והתקשרויות מיוחדות-מאוחד א. מכשירים פיננסיים חוץ-מאזניים - יתרות החוזים או הסכומים הנקובים שלהם לסוף התקופה - עסקאות בהן היתרה מייצגת סיכון אשראי:</t>
  </si>
  <si>
    <t>660-51</t>
  </si>
  <si>
    <t>660-51 - (דוח כספי רבעוני - לציבור ביאור 12 -דוח על נכסים והתחייבויות לפי בסיסי הצמדה-מאוחד (כולל תאגידים בנקאיים המדווחים כבנק בלבד</t>
  </si>
  <si>
    <t>660-51.1</t>
  </si>
  <si>
    <t>660-51.1a - דוח כספי רבעוני - לציבור באור 12.א - תזרימי מזומנים בהתאם למועד הפרעון החוזי - המאוחד</t>
  </si>
  <si>
    <t>660-52</t>
  </si>
  <si>
    <t>660-52 - דוח כספי רבעוני - לציבור ביאור 13א - יתרות ואומדני שווי הוגן של מכשירים פיננסיים - מאוחד</t>
  </si>
  <si>
    <t>660-53</t>
  </si>
  <si>
    <t>660-53a - דוח כספי רבעוני - לציבור ביאור 13 ב - פריטים הנמדדים בשווי הוגן על בסיס חוזר</t>
  </si>
  <si>
    <t>660-54</t>
  </si>
  <si>
    <t>660-54 - דוח כספי רבעוני - לציבור ביאור 13ב' - שינויים בפריטים הנמדדים בשווי הוגן על בסיס חוזר ונשנה שנכללו ברמה 3,רבעוני</t>
  </si>
  <si>
    <t>660-55</t>
  </si>
  <si>
    <t>660-55 - דוח כספי רבעוני - לציבור ביאור 13ב, מצטבר</t>
  </si>
  <si>
    <t>660-56</t>
  </si>
  <si>
    <t>660-56 - (דוח כספי רבעוני - לציבור חשיפת אשראי הנובעת ממבני איגוח - מאוחד (כולל תאגידים בנקאיים המדווחים כבנק בלבד</t>
  </si>
  <si>
    <t>660-57</t>
  </si>
  <si>
    <t>660-57a - דוח ממשל תאגידי נספח 1 שעורי הכנסה והוצאה -מאוחד כולל תאגידים בנקאיים המדווחים כבנק בלבד, נכסים</t>
  </si>
  <si>
    <t>660-58</t>
  </si>
  <si>
    <t>660-58a - דוח ממשל תאגידי נספח 1 שעורי הכנסה והוצאה -מאוחד כולל תאגידים בנקאיים המדווחים כבנק בלבד</t>
  </si>
  <si>
    <t>660-59</t>
  </si>
  <si>
    <t>660-59a- דוח ממשל תאגידי נספח 1 שעורי הכנסה והוצאה -מאוחד מידע נוסף על נכסים התחייבויות נושאי ריבית המיוחסים לישראל</t>
  </si>
  <si>
    <t>660-5a - דוח הדירקטוריון וההנהלה נספח 6 חשיפת אשראי נוכחית למוסדות פיננסיים זרים - מאוחד</t>
  </si>
  <si>
    <t>660-6</t>
  </si>
  <si>
    <t>660-6.1</t>
  </si>
  <si>
    <t>660-6.1a דוח הדירקטוריון וההנהלה - נספח 8 סעיפים 3 ו4 סיכון ריבית בתיק הבנקאי ובתיק למסחר</t>
  </si>
  <si>
    <t>660-60</t>
  </si>
  <si>
    <t>660-60 - דוח ממשל תאגידי נספח 1 שעורי הכנסה והוצאה -מאוחד ניתוח השינויים בהכנסות ובהוצאות ריבית</t>
  </si>
  <si>
    <t>660-61</t>
  </si>
  <si>
    <t>660-61 - דוח כספי רבעוני - לציבור - הטבות לעובדים</t>
  </si>
  <si>
    <t>660-62</t>
  </si>
  <si>
    <t>660-62 דוח כספי רבעוני לציבור - סיכון אשראי לאנשים פרטיים</t>
  </si>
  <si>
    <t>660-63</t>
  </si>
  <si>
    <t>660-63 -OV1 – סקירת נכסי סיכון משוקללים</t>
  </si>
  <si>
    <t>660-64</t>
  </si>
  <si>
    <t>660-64 -LR2 – יחס המינוף</t>
  </si>
  <si>
    <t>660-65</t>
  </si>
  <si>
    <t>660-65 -CR1 – איכות האשראי של חשיפות אשראי</t>
  </si>
  <si>
    <t>660-66</t>
  </si>
  <si>
    <t>660-66 -CR5 – הגישה הסטנדרטית - חשיפות לפי סוגי נכסים ומשקלות סיכון</t>
  </si>
  <si>
    <t>660-67</t>
  </si>
  <si>
    <t>660-67a - חובות אשר בוצעה לגביהם דחיית תשלומים ואשר לא סווגו כחובות בארגון מחדש של חוב בעייתי</t>
  </si>
  <si>
    <t>660-68</t>
  </si>
  <si>
    <t>660-68a -LIQ2 – יחס מימון יציב נטו</t>
  </si>
  <si>
    <t>660-69</t>
  </si>
  <si>
    <t>660-69 - דוח כספי רבעוני - לציבור הטבות שניתנו לציבור במסגרת מתווה בנק ישראל משנת 2025 ובגין מלחמת חרבות ברזל</t>
  </si>
  <si>
    <t>660-69.1</t>
  </si>
  <si>
    <t>660-69.1 - דוח כספי רבעוני - לציבור הטבות שניתנו לציבור במסגרת מתווה בנק ישראל משנת 2025 ובגין מלחמת חרבות ברזל (המשך)</t>
  </si>
  <si>
    <t>660-6a דוח הדירקטוריון וההנהלה - נספח 8 מידע כמותי על סיכון ריבית ניתוח רגישות</t>
  </si>
  <si>
    <t>660-7</t>
  </si>
  <si>
    <t>660-70</t>
  </si>
  <si>
    <t>660-70a דוח על הסיכונים חלק 6א סיכון ריבית בתיק הבקאי ובתיק למסחר</t>
  </si>
  <si>
    <t>660-71</t>
  </si>
  <si>
    <t>660-71 דוח על הסיכונים חלק 6א3 סיכון ריבית בתיק הבנקאי ובתיק למסחר</t>
  </si>
  <si>
    <t>660-72</t>
  </si>
  <si>
    <t>660-72 - דוח על הסיכונים - חשיפה של הבנק וחב' מאוחדות שלו לשינויים בשיעורי הריבית-מט"י לא צמוד</t>
  </si>
  <si>
    <t>660-73</t>
  </si>
  <si>
    <t>660-73- דוח על הסיכונים - חשיפה של הבנק וחב' מאוחדות שלו לשינויים בשיעורי הריבית-מט"י צמוד מדד</t>
  </si>
  <si>
    <t>660-74</t>
  </si>
  <si>
    <t>660-74 - דוח על הסיכונים - חשיפה של הבנק וחב' מאוחדות שלו לשינויים בשיעורי הריבית-מט"ח</t>
  </si>
  <si>
    <t>660-75</t>
  </si>
  <si>
    <t>660-75a - דוח על הסיכונים – חשיפה כוללת לשינויים בשיעורי הריבית של הבנק וחב' מאוחדות שלו</t>
  </si>
  <si>
    <t>660-76</t>
  </si>
  <si>
    <t>660-76 -דוח על הסיכונים – חשיפה כוללת לשינויים בשיעורי הריבית של הבנק וחב' מאוחדות שלו פירוט נוסף</t>
  </si>
  <si>
    <t>660-7a דוח הדירקטוריון וההנהלה - נספח 8 סעיפים 3 ו4 סיכון ריבית בתיק הבנקאי ובתיק למסחר</t>
  </si>
  <si>
    <t>7</t>
  </si>
  <si>
    <t>8</t>
  </si>
  <si>
    <t>9</t>
  </si>
  <si>
    <t>99</t>
  </si>
  <si>
    <t>: (MBS)ניירות ערך מגובי משכנתאות</t>
  </si>
  <si>
    <t>:(ABS) ניירות ערך מגובי נכסים</t>
  </si>
  <si>
    <t>:(MBS) ניירות ערך מגובי משכנתאות</t>
  </si>
  <si>
    <t>:(pass through) "ני"ע מסוג "העבר באמצעות</t>
  </si>
  <si>
    <t>:*התחייבויות פיננסיות</t>
  </si>
  <si>
    <t>:*מזה אג"ח</t>
  </si>
  <si>
    <t>:*מזה מניות</t>
  </si>
  <si>
    <t>:*נכסים פיננסיים</t>
  </si>
  <si>
    <t>&lt;&lt;</t>
  </si>
  <si>
    <t>ABS סך הכל ני"ע מגובי נכסים</t>
  </si>
  <si>
    <t>DEU-גרמניה</t>
  </si>
  <si>
    <t>FHLMC וע"י FNMA ני"ע שהונפקו ע"י</t>
  </si>
  <si>
    <t>GBR-ממלכה מאוחדת</t>
  </si>
  <si>
    <t>GNMA ני"ע בערבות</t>
  </si>
  <si>
    <t>ILS</t>
  </si>
  <si>
    <t>LTV מעל 60% ועד 75%</t>
  </si>
  <si>
    <t>LTV מעל 75%</t>
  </si>
  <si>
    <t>LTV עד 60%</t>
  </si>
  <si>
    <t>MBS סך הכל ני"ע מגובי משכנתאות</t>
  </si>
  <si>
    <t>NSFR</t>
  </si>
  <si>
    <t>USA-ארצות הברית</t>
  </si>
  <si>
    <t>boi_tab_660-68a:boi_c8 (he ?)</t>
  </si>
  <si>
    <t>countries</t>
  </si>
  <si>
    <t>label_breakdown_boi_a2(en ?)</t>
  </si>
  <si>
    <t>א. הטבות שניתנו לציבור</t>
  </si>
  <si>
    <t>א. הכנסות ריבית</t>
  </si>
  <si>
    <t>א. יתרה מאזנית ושווי הוגן נטו מותאם של המכשירים הפיננסיים של הבנק וחברות מאוחדות שלו</t>
  </si>
  <si>
    <t>א. סוגי פיקדונות לפי מקום הגיוס וסוג המפקיד</t>
  </si>
  <si>
    <t>א. פרטים הנמדדים שווי הוגן על בסיס חוזר ונשנה - התחייבויות</t>
  </si>
  <si>
    <t>א. פרטים הנמדדים שווי הוגן על בסיס חוזר ונשנה - נכסים</t>
  </si>
  <si>
    <t>א.1. מפעילות במכשירים נגזרים</t>
  </si>
  <si>
    <t>א.1. סכומי הטבות אשר נזקפו לדוח רווח והפסד בתקופת הדיווח:</t>
  </si>
  <si>
    <t>א.2. אומדן סכומי הטבות אשר טרם נזקפו לדוח רווח והפסד, ליום הדיווח:</t>
  </si>
  <si>
    <t>א.2. מהשקעה באיגרות חוב</t>
  </si>
  <si>
    <t>א.3. הפרשי שער, נטו</t>
  </si>
  <si>
    <t>א.4. רווחים (הפסדים) מהשקעות במניות</t>
  </si>
  <si>
    <t>א.5. רווחים (הפסדים) נטו בגין עסקאות איגוח</t>
  </si>
  <si>
    <t>א.6. רווחים (הפסדים) נטו בגין הלוואות שנמכרו</t>
  </si>
  <si>
    <t>אג"ח</t>
  </si>
  <si>
    <t>אג"ח בעייתיות שצוברות הכנסות ריבית</t>
  </si>
  <si>
    <t>אג"ח הצוברות הכנסות ריבית ובפיגור של 30 עד 89 יום</t>
  </si>
  <si>
    <t>אג"ח הצוברות הכנסות ריבית ובפיגור של 90 יום או יותר</t>
  </si>
  <si>
    <t>אג"ח וכתבי התחייבויות נדחים</t>
  </si>
  <si>
    <t>אג"ח וכתבי התחייבות נדחים</t>
  </si>
  <si>
    <t>אג"ח זמינות למכירה</t>
  </si>
  <si>
    <t>אג"ח זמינות למכירה ומניות שאינן למסחר</t>
  </si>
  <si>
    <t>אג"ח זמינות למכירה-</t>
  </si>
  <si>
    <t>אג"ח למסחר</t>
  </si>
  <si>
    <t>אג"ח מוחזקות לפדיון</t>
  </si>
  <si>
    <t>אג"ח מוחזקות לפדיון וזמינות למכירה</t>
  </si>
  <si>
    <t>אג"ח שאינן צוברות הכנסות ריבית</t>
  </si>
  <si>
    <t>אגרות חוב</t>
  </si>
  <si>
    <t>אגרות חוב וכתבי התחייבויות נדחים</t>
  </si>
  <si>
    <t>אגרות חוב ממשלתיות סחירות</t>
  </si>
  <si>
    <t>אגרות חוב סחירות אחרות</t>
  </si>
  <si>
    <t>אופציות שנכתבו</t>
  </si>
  <si>
    <t>אופציות שנקנו</t>
  </si>
  <si>
    <t>אחזקה ופחת בנינים וציוד</t>
  </si>
  <si>
    <t>אחר</t>
  </si>
  <si>
    <t>אחר, לרבות הפסד (רווח) מצמצום או סילוק</t>
  </si>
  <si>
    <t>אחרות</t>
  </si>
  <si>
    <t>אחרי מס</t>
  </si>
  <si>
    <t>אחרים</t>
  </si>
  <si>
    <t>איגרות חוב</t>
  </si>
  <si>
    <t>אילו החובות שאינם צוברים היו צוברים ריבית לפי התנאים המקוריים היו נרשמות הכנסות ריבית בסך</t>
  </si>
  <si>
    <t>אינו בפיגור של 90 יום או יותר</t>
  </si>
  <si>
    <t>אינם נושאים ריבית</t>
  </si>
  <si>
    <t>אירו</t>
  </si>
  <si>
    <t>אנשים פרטיים</t>
  </si>
  <si>
    <t>אנשים פרטיים - אחר</t>
  </si>
  <si>
    <t>אנשים פרטיים - אחר - סה"כ</t>
  </si>
  <si>
    <t>אנשים פרטיים - הלוואות לדיור</t>
  </si>
  <si>
    <t>אנשים פרטיים - לא לדיור</t>
  </si>
  <si>
    <t>אנשים פרטיים הלוואות לדיור</t>
  </si>
  <si>
    <t>אנשים פרטיים הלוואות לדיור-סה"כ</t>
  </si>
  <si>
    <t>אשראי אחר לאנשים פרטיים</t>
  </si>
  <si>
    <t>אשראי בדירוג ביצוע</t>
  </si>
  <si>
    <t>אשראי בעייתי צובר</t>
  </si>
  <si>
    <t>אשראי לא בעייתי</t>
  </si>
  <si>
    <t>אשראי לממשלה</t>
  </si>
  <si>
    <t>אשראי לציבור</t>
  </si>
  <si>
    <t>אשראי לציבור, נטו</t>
  </si>
  <si>
    <t>אשראי לציבור,נטו</t>
  </si>
  <si>
    <t>אשראי לרכישת רכב</t>
  </si>
  <si>
    <t>אשראי עם דחיית תשלומים ואו הארכת תקופה, שבו תקופת הדחייה טרם הסתיימה</t>
  </si>
  <si>
    <t>אשראי עם ויתור על ריבית</t>
  </si>
  <si>
    <t>אשראי עם שינוי אחר בתנאים</t>
  </si>
  <si>
    <t>אשראי פגום שגבייתו מותנית בבטחון</t>
  </si>
  <si>
    <t>אשראי שאינו בדירוג ביצוע ואינו בעייתי</t>
  </si>
  <si>
    <t>אשראי שאינו בפיגור ואינו בדירוג ביוע אשראי</t>
  </si>
  <si>
    <t>אשראי שאינו בפיגור ואינו בדירוג ביצוע אשראי</t>
  </si>
  <si>
    <t>אשראי שאינו בפיגור ובדירוג ביצוע אשראי</t>
  </si>
  <si>
    <t>אשראי שאינו לאנשים פרטיים</t>
  </si>
  <si>
    <t>אשראי שאינו צובר</t>
  </si>
  <si>
    <t>אשראי שחזר לצבור הכנסות ריבית</t>
  </si>
  <si>
    <t>אשראי שנמחק חשבונאית</t>
  </si>
  <si>
    <t>אשראי שנפרע</t>
  </si>
  <si>
    <t>אשראי שסווג כלא צובר במהלך השנה</t>
  </si>
  <si>
    <t>אשראי תעודות</t>
  </si>
  <si>
    <t>ב. הוצאות ריבית</t>
  </si>
  <si>
    <t>ב. הכנסות מימון שאינן מריבית בגין פעילויות למטרות מסחר</t>
  </si>
  <si>
    <t>ב. השפעת תרחישים של שינויים בשיעורי הריבית על השווי ההוגן נטו מותאם של הבנק וחברות מאוחדות שלו</t>
  </si>
  <si>
    <t>ב. מידע נוסף על פעילויות לטובת לווים</t>
  </si>
  <si>
    <t>ב. פריטים הנמדדים בשווי הוגן על בסיס שאינו חוזר ונשנה</t>
  </si>
  <si>
    <t>ב.1.א סך האשראי שעבר שינוי בתנאים, במהלך תקופת הדיווח</t>
  </si>
  <si>
    <t>ב.1.ב. יתרת האשראי שעבר שינוי בתנאים, ליום הדיווח:</t>
  </si>
  <si>
    <t>ב.2. יתרת הלוואות שניתנו ללא ריבית או בריבית מופחתת,ליום הדיווח</t>
  </si>
  <si>
    <t>באזל III</t>
  </si>
  <si>
    <t>באלפי ₪</t>
  </si>
  <si>
    <t>בביטחון נדל"ן מסחרי</t>
  </si>
  <si>
    <t>בביטחון נכס למגורים</t>
  </si>
  <si>
    <t>בגובה 20 אש"ח ומעלה</t>
  </si>
  <si>
    <t>בגובה 50 אש"ח ומעלה</t>
  </si>
  <si>
    <t>בורסות</t>
  </si>
  <si>
    <t>בטחון במזומן ששועבד</t>
  </si>
  <si>
    <t>ביחידות</t>
  </si>
  <si>
    <t>בינוי ונדל"ן</t>
  </si>
  <si>
    <t>בינוי ונדל"ן - בינוי</t>
  </si>
  <si>
    <t>בינוי ונדל"ן - פעילויות בנדל"ן</t>
  </si>
  <si>
    <t>בינוי ונדל"ן סה"כ</t>
  </si>
  <si>
    <t>בינמגזרי</t>
  </si>
  <si>
    <t>בישראל</t>
  </si>
  <si>
    <t>בלתי מבוקר</t>
  </si>
  <si>
    <t>בניינים וציוד</t>
  </si>
  <si>
    <t>בנק</t>
  </si>
  <si>
    <t>בנקאות פרטית</t>
  </si>
  <si>
    <t>בנקים</t>
  </si>
  <si>
    <t>בנקים (לרבות בנקים רב צדדיים לפיתוח (MDB))</t>
  </si>
  <si>
    <t>בנקים בישראל וממשלת ישראל</t>
  </si>
  <si>
    <t>בנקים וממשלות בחו"ל</t>
  </si>
  <si>
    <t>בנקים וממשלות ואג"ח לפידיון וזמין למכירה</t>
  </si>
  <si>
    <t>בנתוני הבנק יחס כיסוי הנזילות</t>
  </si>
  <si>
    <t>בנתוני המאוחד יחס כיסוי הנזילות</t>
  </si>
  <si>
    <t>בעייתי</t>
  </si>
  <si>
    <t>בעייתי לא צובר</t>
  </si>
  <si>
    <t>בעייתי צובר</t>
  </si>
  <si>
    <t>בעייתיים</t>
  </si>
  <si>
    <t>בפיגור 30-89 יום</t>
  </si>
  <si>
    <t>בפיגור מעל 180 ימים עד שנה</t>
  </si>
  <si>
    <t>בפיגור מעל 3 שנים עד ועד 5 שנים</t>
  </si>
  <si>
    <t>בפיגור מעל 5 שנים ועד 7 שנים</t>
  </si>
  <si>
    <t>בפיגור מעל 7 שנים</t>
  </si>
  <si>
    <t>בפיגור מעל 90 יום</t>
  </si>
  <si>
    <t>בפיגור מעל שנה עד 3 שנים</t>
  </si>
  <si>
    <t>בפיגור של 30 ועד 89 ימים</t>
  </si>
  <si>
    <t>בפיגור של 30 ימים או יותר</t>
  </si>
  <si>
    <t>בפיגור של 90 יום או יותר</t>
  </si>
  <si>
    <t>בפיגור של 90 ימים עד 180 ימים</t>
  </si>
  <si>
    <t>ג. השפעת תרחישים של שינויים בשיעורי הריבית על הכנסות ריבית נטו ועל הכנסות מימון שאינן מריבית</t>
  </si>
  <si>
    <t>ג. חלק לא אפקטיבי ביחסי הגידור - פירוט נוסף</t>
  </si>
  <si>
    <t>ג. פירוט ההשפעה נטו של מכשירים נגזרים</t>
  </si>
  <si>
    <t>גביית במהלך התקופה של חובות שנמחקו חשבונאית בשנים קודמות</t>
  </si>
  <si>
    <t>גופים מוסדיים</t>
  </si>
  <si>
    <t>גידול (קיטון) בגלל שינוי</t>
  </si>
  <si>
    <t>גידור תזרימי מזומנים</t>
  </si>
  <si>
    <t>גידורי שווי הוגן</t>
  </si>
  <si>
    <t>גידורי תזרים מזומנים</t>
  </si>
  <si>
    <t>גידורים</t>
  </si>
  <si>
    <t>גילום (gross-up) ביטחונות שניתנו בגין נגזרים, שנוכו מהנכסים במאזן בהתאם להוראות הדיווח לציבור</t>
  </si>
  <si>
    <t>ד. השפעת תרחישים של שינויים בשיעורי הריבית על ההון העצמי</t>
  </si>
  <si>
    <t>ד. פירוט הכנסות ריבית על בסיס צבירה מאגרות חוב</t>
  </si>
  <si>
    <t>דולר</t>
  </si>
  <si>
    <t>דחיית תשלומים</t>
  </si>
  <si>
    <t>דחיית תשלומים ממוצעת</t>
  </si>
  <si>
    <t>דחיית תשלומים ממוצעת בחודשים</t>
  </si>
  <si>
    <t>דיבידנד</t>
  </si>
  <si>
    <t>דיבידנד למניה</t>
  </si>
  <si>
    <t>דיבידנד ממניות שאינן למסחר</t>
  </si>
  <si>
    <t>דיבידנידים שהתקבלו ממניות מסחר</t>
  </si>
  <si>
    <t>דיור</t>
  </si>
  <si>
    <t>דילרים/ברוקרים</t>
  </si>
  <si>
    <t>דירוג ביצוע אשראי</t>
  </si>
  <si>
    <t>דרישות הון מזרעריות</t>
  </si>
  <si>
    <t>הארכת תקופה</t>
  </si>
  <si>
    <t>הבדלים בין הון עצמי לבין הון עצמי רובד 1</t>
  </si>
  <si>
    <t>הבנק מוטב</t>
  </si>
  <si>
    <t>הבנק ערב</t>
  </si>
  <si>
    <t>הגבוהה מ-10 אש"ח ונמוכה מ-20 אש"ח</t>
  </si>
  <si>
    <t>הון</t>
  </si>
  <si>
    <t>הון המניות הנפרע</t>
  </si>
  <si>
    <t>הון וסך החשיפות</t>
  </si>
  <si>
    <t>הון לחישוב יחס ההון</t>
  </si>
  <si>
    <t>הון עצמי</t>
  </si>
  <si>
    <t>הון עצמי המיוחס לבעלי מניות התאגיד הבנקאי</t>
  </si>
  <si>
    <t>הון עצמי רובד 1</t>
  </si>
  <si>
    <t>הון עצמי רובד 1, לאחר התאמות פיקוחיות</t>
  </si>
  <si>
    <t>הון פיקוחי</t>
  </si>
  <si>
    <t>הון רובד 1</t>
  </si>
  <si>
    <t>הון רובד 1 נוסף</t>
  </si>
  <si>
    <t>הון רובד 1 נוסף, לאחר ניכויים</t>
  </si>
  <si>
    <t>הון רובד 2</t>
  </si>
  <si>
    <t>הון רובד 2 ניכויים</t>
  </si>
  <si>
    <t>הוצאות אחרות</t>
  </si>
  <si>
    <t>הוצאות בגין הפסדי אשראי</t>
  </si>
  <si>
    <t>הוצאות לתקופה בגין הפסדי אשראי</t>
  </si>
  <si>
    <t>הוצאות ריבית</t>
  </si>
  <si>
    <t>הוצאות ריבית מחיצוניים</t>
  </si>
  <si>
    <t>הוצאות תפעוליות ואחרות</t>
  </si>
  <si>
    <t>הוצאות תפעוליות ואחרות:</t>
  </si>
  <si>
    <t>החשיפה בתיק הבנקאי</t>
  </si>
  <si>
    <t>החשיפה בתיק למסחר</t>
  </si>
  <si>
    <t>החשיפה לשינוים בשעורי הריבית</t>
  </si>
  <si>
    <t>הטבה בשל עסקאות תשלום מבוסס מניות</t>
  </si>
  <si>
    <t>הטבות לעובדים</t>
  </si>
  <si>
    <t>הטבות ריבית אחרות על אשראי</t>
  </si>
  <si>
    <t>הטבות ריבית באמצעות שינוי בתנאי אשראי</t>
  </si>
  <si>
    <t>הטבות ריבית על פקדונות אחרים</t>
  </si>
  <si>
    <t>הטבות ריבית על פקדונות לפי דרישה</t>
  </si>
  <si>
    <t>הטבות שניתנו לבעל שליטה</t>
  </si>
  <si>
    <t>הטבות שנתקבלו מבעל שליטה</t>
  </si>
  <si>
    <t>היחס המזערי הנדרש ע"י המפקח על הבנקים</t>
  </si>
  <si>
    <t>הכנסות (הוצאות) מימון</t>
  </si>
  <si>
    <t>הכנסות (הוצאות) נטו בגין מכשירים נגזרים למסחר</t>
  </si>
  <si>
    <t>הכנסות אחרות</t>
  </si>
  <si>
    <t>הכנסות מימון שאינן מריבית</t>
  </si>
  <si>
    <t>הכנסות ריבית</t>
  </si>
  <si>
    <t>הכנסות ריבית מחיצוניים</t>
  </si>
  <si>
    <t>הכנסות ריבית שנרשמו</t>
  </si>
  <si>
    <t>הכנסות ריבית, נטו</t>
  </si>
  <si>
    <t>הכנסות ריבית, נטו לאחר הוצאות בגין הפסדי אשראי</t>
  </si>
  <si>
    <t>הכנסות ריבית, נטו:</t>
  </si>
  <si>
    <t>הכנסות שאינן מריבית</t>
  </si>
  <si>
    <t>הכנסות שאינן מריבית:</t>
  </si>
  <si>
    <t>הלוואות בפיגור</t>
  </si>
  <si>
    <t>הלוואות וניירות ערך הנפרעים כסדרם</t>
  </si>
  <si>
    <t>הלוואות לדיור המובטחות במשכנתא שנפרעות כסדרן</t>
  </si>
  <si>
    <t>הלוואות לדיור ללקוחות התאגיד הבנקאי</t>
  </si>
  <si>
    <t>הלוואות ללקוחות סיטונאיים שאינם פיננסיים הנפרעות כסדרן, הלוואות ללקוחות קמעונאיים ולעסקים קטנים, והלוואות לריבונויות, לבנקים מרכזיים ולישויות סקטור ציבורי</t>
  </si>
  <si>
    <t>הלוואות למוסדות פיננסיים הנפרעות כסדרן שמובטחות על ידי נכסים נזילים באיכות גבוהה ברמה 1</t>
  </si>
  <si>
    <t>הלוואות למוסדות פיננסיים הנפרעות כסדרן שמובטחות על ידי נכסים נזילים באיכות גבוהה שאינם ברמה 1 והלוואות למוסדות פיננסיים הנפרעות כסדרן שאינן מובטחות</t>
  </si>
  <si>
    <t>הלוואות לעסקים קטנים</t>
  </si>
  <si>
    <t>הלווואת לדיור</t>
  </si>
  <si>
    <t>המיוחס לבעלי זכויות שאינן מקנות שליטה</t>
  </si>
  <si>
    <t>המיוחס לבעלי מניות התאגיד הבנקאי</t>
  </si>
  <si>
    <t>המיוחס לבעלי מניות התאגיד הבנקאי, לאחר מיסים</t>
  </si>
  <si>
    <t>המרה למניות של התחייבויות המירות</t>
  </si>
  <si>
    <t>הנמוך מ-50 אש"ח</t>
  </si>
  <si>
    <t>העברות אל רמה 3</t>
  </si>
  <si>
    <t>העברות מרמה 3</t>
  </si>
  <si>
    <t>הערך במאזן</t>
  </si>
  <si>
    <t>הפועלים</t>
  </si>
  <si>
    <t>הפחתה של סכומים שלא הוכרו</t>
  </si>
  <si>
    <t>הפחתות וירידת ערך של נכסים בלתי מוחשיים ומוניטין</t>
  </si>
  <si>
    <t>הפחתת סיכון אשראי בגין בטחון במזומן שהתקבל</t>
  </si>
  <si>
    <t>הפחתת סיכון אשראי בגין מכשירים פיננסיים</t>
  </si>
  <si>
    <t>הפיקוח על הבנקים - היחידה לניהול המידע</t>
  </si>
  <si>
    <t>הפסד (רווח)אקטוארי נטו</t>
  </si>
  <si>
    <t>הפסד ממכירת מניות של חברות כלולות</t>
  </si>
  <si>
    <t>הפסדי אשראי</t>
  </si>
  <si>
    <t>הפסדי אשראי שהוכרו במשך התקופה בגין מכשירים נגזרים</t>
  </si>
  <si>
    <t>הפסדים</t>
  </si>
  <si>
    <t>הפסדים (רווחים) בגין אג"ח זמינות למכירה שסווגו מחדש לרווח והפסד</t>
  </si>
  <si>
    <t>הפסדים (רווחים) נטו בגין גידורי תזרים מזומנים שסווגו מחדש לרווח והפסד</t>
  </si>
  <si>
    <t>הפסדים (רווחים) נטו שסווגו מחדש לדוח רווח והפסד</t>
  </si>
  <si>
    <t>הפסדים (רווחים) נטו שסווגו מחדש לדוח רווח והפסד, לרבות בגין מימוש פעילות</t>
  </si>
  <si>
    <t>הפסדים ממכירת אג"ח זמינות למכירה</t>
  </si>
  <si>
    <t>הפסדים ממכירת אג"ח מוחזקות לפידיון</t>
  </si>
  <si>
    <t>הפסדים ממכירת מניות שאינן למסחר</t>
  </si>
  <si>
    <t>הפסדים שטרם הוכרו מהתאמות לשווי הוגן</t>
  </si>
  <si>
    <t>הפסדים שטרם מומשו מהתאמות לשווי הוגן</t>
  </si>
  <si>
    <t>הפקדות בתכניות פנסיה להטבה מוגדרת - הפקדות</t>
  </si>
  <si>
    <t>הפרש</t>
  </si>
  <si>
    <t>הפרשה</t>
  </si>
  <si>
    <t>הפרשה להפסדי אשראי</t>
  </si>
  <si>
    <t>הפרשה להפסדי אשראי בגין חובות</t>
  </si>
  <si>
    <t>הפרשה לירידת ערך בגין אג"ח זמין למכירה</t>
  </si>
  <si>
    <t>הפרשה לירידת ערך בגין מניות שאינן למסחר</t>
  </si>
  <si>
    <t>הפרשה למיסים על הרווח</t>
  </si>
  <si>
    <t>הפרשה למסים על הרווח</t>
  </si>
  <si>
    <t>הפרשות להפסדי אשראי או ירידות ערך</t>
  </si>
  <si>
    <t>הפרשות להפסדי אשראי, לפני ניכויים</t>
  </si>
  <si>
    <t>הרווח הכולל</t>
  </si>
  <si>
    <t>הרווח הכולל המיוחס לבעלי זכויות שאינן מקנות שליטה</t>
  </si>
  <si>
    <t>הרווח הכולל המיוחס לבעלי מניות התאגיד הבנקאי</t>
  </si>
  <si>
    <t>הרווח הכולל לפני ייחוס לבעלי זכויות שאינן מקנות שליטה</t>
  </si>
  <si>
    <t>השטחה</t>
  </si>
  <si>
    <t>השינויים במרכיבי רווח (הפסד) כולל אחר המיוחס לבעלי זכויות שאינן מקנות שליטה</t>
  </si>
  <si>
    <t>השינויים במרכיבי רווח (הפסד) כולל אחר המיוחס לבעלי מניות התאגיד הבנקאי</t>
  </si>
  <si>
    <t>השינויים במרכיבי רווח (הפסד) כולל אחר לפני ייחוס לבעלי זכויות שאינן מקנות שליטה</t>
  </si>
  <si>
    <t>השפעות כספיות של שינוי בתנאים של חובות של לווים בקשיים פיננסיים</t>
  </si>
  <si>
    <t>השפעות על החשיפה לשינויים בשיעורי הריבית</t>
  </si>
  <si>
    <t>השפעת ההתאמות בגין הלוואות בסיכון מוגבר לרכישת קרקע</t>
  </si>
  <si>
    <t>השפעת ההתאמות בגין הפסדי אשראי צפויים</t>
  </si>
  <si>
    <t>השפעת ההתאמות בגין תכנית ההתייעלות</t>
  </si>
  <si>
    <t>השפעת המס המייחס</t>
  </si>
  <si>
    <t>השפעת הנחות התנהגותיות אחרות</t>
  </si>
  <si>
    <t>השפעת הסכמי קיזוז</t>
  </si>
  <si>
    <t>השפעת התחייבויות לזכויות עובדים</t>
  </si>
  <si>
    <t>השפעת זכויות עובדים ופריטים חוץ מאזניים</t>
  </si>
  <si>
    <t>השפעת זכויות עובדים ופריטים חוץ מאזניים במט"ח</t>
  </si>
  <si>
    <t>השפעת מכשירים נגזרים</t>
  </si>
  <si>
    <t>השפעת מכשירים נגזרים מגדרים</t>
  </si>
  <si>
    <t>השפעת מס</t>
  </si>
  <si>
    <t>השפעת פירעונות מוקדמים בהלוואות לדיור</t>
  </si>
  <si>
    <t>השפעת פריסה לתקופות של פיקדונות לאחר תחנת היציאה הקרובה</t>
  </si>
  <si>
    <t>השפעת פריסה לתקופות של פיקדונות ללא מועד פירעון</t>
  </si>
  <si>
    <t>השפעת פריסה לתקופות של פקדונות ללא מועד פירעון</t>
  </si>
  <si>
    <t>השקעה במניות שאינן למסחר</t>
  </si>
  <si>
    <t>השקעות בהון של תאגידים פיננסיים שאינם מאוחדים</t>
  </si>
  <si>
    <t>השקעות בחב' בת ובחב' מסונפות</t>
  </si>
  <si>
    <t>השקעות בחברות בת ובחברות מסונפות</t>
  </si>
  <si>
    <t>התאמה בגין סיכון אשראי (CVA)</t>
  </si>
  <si>
    <t>התאמות אחרות</t>
  </si>
  <si>
    <t>התאמות בגין איגרות חוב זמינות למכירה לפי שווי הוגן נטו</t>
  </si>
  <si>
    <t>התאמות בגין הטבות לעובדים</t>
  </si>
  <si>
    <t>התאמות בגין המרה לסכומים שווי ערך אשראי</t>
  </si>
  <si>
    <t>התאמות בגין הצגת איגרות חוב זמינות למכירה לפי שווי הוגן</t>
  </si>
  <si>
    <t>התאמות ושינויים הנובעים:הנפקת מניות</t>
  </si>
  <si>
    <t>התאמות מתרגום</t>
  </si>
  <si>
    <t>התאמות מתרגום דו"חות כספיים</t>
  </si>
  <si>
    <t>התאמות מתרגום דוחות כספיים</t>
  </si>
  <si>
    <t>התאמות מתרגום דוחות כספיים נטו, לאחר השפעת גידורים</t>
  </si>
  <si>
    <t>התאמות מתרגום, נטו לאחר השפעת גידורים</t>
  </si>
  <si>
    <t>התאמות פיקוחיות וניכויים</t>
  </si>
  <si>
    <t>התאמות פיקוחיות וניכויים אחרים - הון עצמי רובד 1</t>
  </si>
  <si>
    <t>התאמות של התחייבויות בגין הטבות לעובדים</t>
  </si>
  <si>
    <t>התחייבויות</t>
  </si>
  <si>
    <t>התחייבויות אחרות</t>
  </si>
  <si>
    <t>התחייבויות אחרות שאינן נושאות ריבית</t>
  </si>
  <si>
    <t>התחייבויות בגין זכויות עובדים</t>
  </si>
  <si>
    <t>התחייבויות בגין מכשירים נגזרים</t>
  </si>
  <si>
    <t>התחייבויות בגין מכשירים נגזרים לצורך יחס מימון יציב נטו</t>
  </si>
  <si>
    <t>התחייבויות בגין מכשירים נגזרים לצורך יחס מימון יציב נטו לפני ניכוי בטחונות משתנים שהופקדו</t>
  </si>
  <si>
    <t>התחייבויות בגין נגזרים ברוטו</t>
  </si>
  <si>
    <t>התחייבויות בלתי חוזרות לתת אשראי שאושר ועדיין לא ניתן</t>
  </si>
  <si>
    <t>התחייבויות והון</t>
  </si>
  <si>
    <t>התחייבויות כספיות</t>
  </si>
  <si>
    <t>התחייבויות כספיות אחרות למעט נגזרים</t>
  </si>
  <si>
    <t>התחייבויות להוצאת ערבות</t>
  </si>
  <si>
    <t>התחייבויות להעמיד אשראי</t>
  </si>
  <si>
    <t>התחייבויות נושאות ריבית</t>
  </si>
  <si>
    <t>התחייבויות נושאות ריבית אחרות</t>
  </si>
  <si>
    <t>התחייבויות עם נכסים תואמים בעלי תלות הדדית</t>
  </si>
  <si>
    <t>התחייבויות פיננסיות</t>
  </si>
  <si>
    <t>התחייבויות פיננסיות 1</t>
  </si>
  <si>
    <t>התחייבויות פיננסיות אחרות</t>
  </si>
  <si>
    <t>התחייבויות פיננסיות לפני הנחות</t>
  </si>
  <si>
    <t>התחייבויות תלויות והתקשרויות מיוחדות אחרות</t>
  </si>
  <si>
    <t>התחייבויות-אחר</t>
  </si>
  <si>
    <t>התחייבות נטו בגין המעבר</t>
  </si>
  <si>
    <t>התללה</t>
  </si>
  <si>
    <t>ויתור על עמלות</t>
  </si>
  <si>
    <t>ויתור על קרן</t>
  </si>
  <si>
    <t>ויתור על ריבית</t>
  </si>
  <si>
    <t>זיכוי (עלות) בגין שירות קודם השנה</t>
  </si>
  <si>
    <t>זכאים בגין כרטיסי אשראי שאינם נושאים ריבית</t>
  </si>
  <si>
    <t>זכויות עובדים</t>
  </si>
  <si>
    <t>זכויות עובדים ופריטים חוץ מאזניים</t>
  </si>
  <si>
    <t>זכויות שאינן מקנות שליטה</t>
  </si>
  <si>
    <t>זמינות למכירה</t>
  </si>
  <si>
    <t>חבוות לא בעייתיים</t>
  </si>
  <si>
    <t>חברות ניירות ערך</t>
  </si>
  <si>
    <t>חובות</t>
  </si>
  <si>
    <t>חובות אשר נמצאים בדחיית תשלומים נכון למועד הדיווח:</t>
  </si>
  <si>
    <t>חובות אשר תקפות דחיית התשלומים בגינם הסתיימה נכון למועד הדיווח</t>
  </si>
  <si>
    <t>חובות בדירוג ביצוע אשראי שאינם בפיגור</t>
  </si>
  <si>
    <t>חובות בדירוג ביצוע אשראי, בפיגור של 30 ימים או יותר</t>
  </si>
  <si>
    <t>חובות בעייתיים</t>
  </si>
  <si>
    <t>חובות לא בעייתיים</t>
  </si>
  <si>
    <t>חובות לא צוברים</t>
  </si>
  <si>
    <t>חובות לגביהם בוצע דחיה של יותר מ - 3 ועד ל 6 חודשים</t>
  </si>
  <si>
    <t>חובות לגביהם בוצעה דחיה של יותר מ - 6 חודשים</t>
  </si>
  <si>
    <t>חובות צוברים - מידע נוסף</t>
  </si>
  <si>
    <t>חובות צוברים שעברו שינוי בתנאים בשנים קודמות, הפסיקו להיכלל בגילוי,משום שהתקיימו שני תנאים</t>
  </si>
  <si>
    <t>חובות שאינם בדירוג ביצוע אשראי</t>
  </si>
  <si>
    <t>חובות של לווים בקשיים פיננסיים שכשלו בשנת הדיווח לאחר שעברו שינוי בתנאים</t>
  </si>
  <si>
    <t>חובות של לווים בקשיים פיננסיים שעברו שינוי בתנאים</t>
  </si>
  <si>
    <t>חובות, למעט איגרות חוב</t>
  </si>
  <si>
    <t>חודשים</t>
  </si>
  <si>
    <t>חוזי FUTURES ו FORWARD</t>
  </si>
  <si>
    <t>חוזי אשראי</t>
  </si>
  <si>
    <t>חוזי מטבע חוץ</t>
  </si>
  <si>
    <t>חוזי סחורות ואחרים</t>
  </si>
  <si>
    <t>חוזי ריבית</t>
  </si>
  <si>
    <t>חוזי ריבית אחרים</t>
  </si>
  <si>
    <t>חוזי שקל-מדד</t>
  </si>
  <si>
    <t>חוזים בגין מניות</t>
  </si>
  <si>
    <t>חוסר האפקטיביות של הגידורים</t>
  </si>
  <si>
    <t>חיבים בגין כרטיסי אשראי שאינם נושאים ריבית</t>
  </si>
  <si>
    <t>חייבים בגין כרטיסי אשראי</t>
  </si>
  <si>
    <t>חייבים בגין פעילות בכרטיסי אשראי שאינם בערבות התאגיד הבנקאי</t>
  </si>
  <si>
    <t>חלוקת מניות הטבה</t>
  </si>
  <si>
    <t>חלק התאגיד הבנקאי ברווח מפעולות של חב' כלולות לאחר מס</t>
  </si>
  <si>
    <t>חלקו של התאגיד הבנקאי ברווחים של חברות כלולות</t>
  </si>
  <si>
    <t>חשבונות ללא הכנסה קבועה לחשבון</t>
  </si>
  <si>
    <t>חשיפה חוץ מאזנית</t>
  </si>
  <si>
    <t>חשיפה חוץ מאזנית בערך נקוב ברוטו</t>
  </si>
  <si>
    <t>חשיפה למניות</t>
  </si>
  <si>
    <t>חשיפה לסחורות ואחרים</t>
  </si>
  <si>
    <t>חשיפה מאזנית</t>
  </si>
  <si>
    <t>חשיפות איגוח (גישה סטנסרטית)</t>
  </si>
  <si>
    <t>חשיפות בגין נגזרים</t>
  </si>
  <si>
    <t>חשיפות בגין עסקאות כסוכן</t>
  </si>
  <si>
    <t>חשיפות בגין עסקאות מימון ניירות ערך</t>
  </si>
  <si>
    <t>חשיפות חוץ מאזניות</t>
  </si>
  <si>
    <t>חשיפות חוץ מאזניות אחרות</t>
  </si>
  <si>
    <t>חשיפות מאזניות</t>
  </si>
  <si>
    <t>חשיפות קמעונאיות ליחידים</t>
  </si>
  <si>
    <t>חשיפת אשראי הנובעת ממבני איגוח בחסות (sponsored) התאגיד הבנקאי או בחסות יישויות הקרובות אליו</t>
  </si>
  <si>
    <t>חשיפת אשראי הנובעת ממבני איגוח בחסות אחרים</t>
  </si>
  <si>
    <t>חשיפת מטבע חוץ</t>
  </si>
  <si>
    <t>חשיפת סיכון אשראי של צד נגדי מרכזי בגין נכסי מימון ניירות ערך</t>
  </si>
  <si>
    <t>חשיפת ריבית</t>
  </si>
  <si>
    <t>יחס ההון הכולל המזערי הנדרש ע"י המפקח על הבנקים</t>
  </si>
  <si>
    <t>יחס ההון הכולל לרכיבי סיכון</t>
  </si>
  <si>
    <t>יחס ההון לרכיבי סיכון</t>
  </si>
  <si>
    <t>יחס ההון לרכיבי סיכון- פירוט</t>
  </si>
  <si>
    <t>יחס הון עצמי רובד 1</t>
  </si>
  <si>
    <t>יחס הון עצמי רובד 1 המזערי הנדרש ע"י המפקח על הבנקים</t>
  </si>
  <si>
    <t>יחס הון עצמי רובד 1 לרכיבי סיכון</t>
  </si>
  <si>
    <t>יחס הון עצמי רובד 1 לרכיבי סיכון לפני השפעת ההתאמות</t>
  </si>
  <si>
    <t>יחס הכנסות לנכסים ממוצעים</t>
  </si>
  <si>
    <t>יחס הכנסות ריבית, נטו לנכסים ממוצעים</t>
  </si>
  <si>
    <t>יחס המינוף</t>
  </si>
  <si>
    <t>יחס המינוף בהתאם להוראת ניהול בנקאי תקין 218</t>
  </si>
  <si>
    <t>יחס יעילות</t>
  </si>
  <si>
    <t>יחס כיסוי הנזילות המזערי הנדרש ע"י המפקח על הבנקים</t>
  </si>
  <si>
    <t>יחס כיסוי הנזילות לשלושה חודשים שהסתיימו ביום</t>
  </si>
  <si>
    <t>יחס כיסוי נזילות</t>
  </si>
  <si>
    <t>יחס מימון יציב</t>
  </si>
  <si>
    <t>יחס מימון יציב נטו</t>
  </si>
  <si>
    <t>יחס מימון יציב נטו (NSFR)</t>
  </si>
  <si>
    <t>יחס מינוף</t>
  </si>
  <si>
    <t>יחס עמלות לנכסים</t>
  </si>
  <si>
    <t>ירידה במקביל</t>
  </si>
  <si>
    <t>ירידה במקביל של 1%</t>
  </si>
  <si>
    <t>ירידה במקביל של% 1</t>
  </si>
  <si>
    <t>ירידת ריבית בטווח הקצר</t>
  </si>
  <si>
    <t>ישויות סקטור ציבורי (PSE) שאינן ממשלה מרכזית</t>
  </si>
  <si>
    <t>יתרה</t>
  </si>
  <si>
    <t>יתרה במאזן סה"כ</t>
  </si>
  <si>
    <t>יתרה לסוף התקופה</t>
  </si>
  <si>
    <t>יתרה לתחילת התקופה</t>
  </si>
  <si>
    <t>יתרה מאזנית</t>
  </si>
  <si>
    <t>יתרה מאזנית נטו</t>
  </si>
  <si>
    <t>יתרה מאזנית של התחייבויות בגין מכשירים נגזרים</t>
  </si>
  <si>
    <t>יתרה מאזנית של נכסים בגין מכשירים נגזרים</t>
  </si>
  <si>
    <t>יתרה ממוצעת</t>
  </si>
  <si>
    <t>יתרה ממוצעת של התחייבויות</t>
  </si>
  <si>
    <t>יתרה ממוצעת של נכסי סיכון</t>
  </si>
  <si>
    <t>יתרה ממוצעת של נכסים</t>
  </si>
  <si>
    <t>יתרה ממוצעת של נכסים בניהול</t>
  </si>
  <si>
    <t>יתרות ברוטו</t>
  </si>
  <si>
    <t>יתרות משוקללות של נכסי סיכון</t>
  </si>
  <si>
    <t>יתרות נטו</t>
  </si>
  <si>
    <t>יתרת אשראי</t>
  </si>
  <si>
    <t>יתרת אשראי בו דחיית התשלומים הסתיימה</t>
  </si>
  <si>
    <t>יתרת אשראי לציבור לא צובר לתחילת התקופה</t>
  </si>
  <si>
    <t>יתרת האשראי לציבור לסוף תקופת הדיווח</t>
  </si>
  <si>
    <t>יתרת ההפרשה להפסדי אשראי לסוף התקופה</t>
  </si>
  <si>
    <t>יתרת הלוואות לדיור</t>
  </si>
  <si>
    <t>יתרת הלוואות לדיור ללקוחות עסקיים</t>
  </si>
  <si>
    <t>יתרת הפרשה</t>
  </si>
  <si>
    <t>יתרת הפרשה להפסדי אשראי</t>
  </si>
  <si>
    <t>יתרת הפרשה להפסדי אשראי לסוף תקופת הדיווח</t>
  </si>
  <si>
    <t>יתרת הפרשה להפסדי אשראי לתחילת התקופה</t>
  </si>
  <si>
    <t>יתרת חוב רשומה</t>
  </si>
  <si>
    <t>יתרת חוב רשומה של אשראי לציבור לזמן קצוב</t>
  </si>
  <si>
    <t>יתרת חוב רשומה של הלוואות מתחדשות</t>
  </si>
  <si>
    <t>יתרת חוב רשומה של הלוואות מתחדשות שהומרו להלואוות לזמן קצוב</t>
  </si>
  <si>
    <t>יתרת חובות בעייתיים אחרים</t>
  </si>
  <si>
    <t>יתרת חובות לא צוברים בגינם לא קיימת הפרשה</t>
  </si>
  <si>
    <t>יתרת חובות לא צוברים בגינם קיימת הפרשה</t>
  </si>
  <si>
    <t>יתרת חובות לא צוברים וחובות בפיגור מעל 90 יום</t>
  </si>
  <si>
    <t>יתרת חובות לא צוברים לסוף התקופה</t>
  </si>
  <si>
    <t>יתרת נכסי סיכון לסוף תקופת הדיווח</t>
  </si>
  <si>
    <t>יתרת פיקדונות הציבור לסוף תקופת הדיווח</t>
  </si>
  <si>
    <t>יתרת קרן חוזית של חובות לא צוברים</t>
  </si>
  <si>
    <t>כולל:</t>
  </si>
  <si>
    <t>כל יתר ההתחייבויות וההון שלא נכללו בקטגוריות לעיל</t>
  </si>
  <si>
    <t>כל יתר הקטגוריות של הנכסים שלא נכללו בקטגוריות לעיל</t>
  </si>
  <si>
    <t>כמות</t>
  </si>
  <si>
    <t>לא בעייתי</t>
  </si>
  <si>
    <t>לא בפיגור</t>
  </si>
  <si>
    <t>לא מבוקר</t>
  </si>
  <si>
    <t>לא צובר</t>
  </si>
  <si>
    <t>לא צוברים</t>
  </si>
  <si>
    <t>לא צמוד</t>
  </si>
  <si>
    <t>לדיור</t>
  </si>
  <si>
    <t>לווים בקשיים פיננסיים עברו שינוי יותר מפעמיים</t>
  </si>
  <si>
    <t>לזמן קצוב</t>
  </si>
  <si>
    <t>לחיצוניים</t>
  </si>
  <si>
    <t>ללא דרוג</t>
  </si>
  <si>
    <t>ללא מועד פירעון</t>
  </si>
  <si>
    <t>ללא תקופת פרעון</t>
  </si>
  <si>
    <t>למסחר</t>
  </si>
  <si>
    <t>לפי בסיס הצמדה</t>
  </si>
  <si>
    <t>לפי דרישה</t>
  </si>
  <si>
    <t>לפי מהות הפעילות</t>
  </si>
  <si>
    <t>לפני ייחוס לבעלי זכויות שאינן מקנות שליטה</t>
  </si>
  <si>
    <t>לפני מס</t>
  </si>
  <si>
    <t>לשלושה חודשים שהסתיימו ביום 31 בmar</t>
  </si>
  <si>
    <t>לשנה שהסתיימה ביום</t>
  </si>
  <si>
    <t>מ - 6 חודשים עד שנה</t>
  </si>
  <si>
    <t>מ' ש"ח</t>
  </si>
  <si>
    <t>מאגרות חוב</t>
  </si>
  <si>
    <t>מאוחד</t>
  </si>
  <si>
    <t>מאזן</t>
  </si>
  <si>
    <t>מאשראי לממשלה</t>
  </si>
  <si>
    <t>מאשראי לציבור</t>
  </si>
  <si>
    <t>מבוקר</t>
  </si>
  <si>
    <t>מגובי נכסים או מגובי משכנתאות</t>
  </si>
  <si>
    <t>מגזר אחר</t>
  </si>
  <si>
    <t>מגזר ניהול פיננסי</t>
  </si>
  <si>
    <t>מדדי איכות אשראי</t>
  </si>
  <si>
    <t>מדדי ביצוע עיקריים</t>
  </si>
  <si>
    <t>מדינות אחרות</t>
  </si>
  <si>
    <t>מהטבה בשל עסק' תשלום מבוסס מניות</t>
  </si>
  <si>
    <t>מוחזקות לפידיון</t>
  </si>
  <si>
    <t>מוניטין ונכסים בלתי מוחשיים</t>
  </si>
  <si>
    <t>מזה</t>
  </si>
  <si>
    <t>מזה:</t>
  </si>
  <si>
    <t>מזה: אינם נושאים ריבית</t>
  </si>
  <si>
    <t>מזה: אשראי לדיור</t>
  </si>
  <si>
    <t>מזה: בגין העברת אג"ח לתיק למסחר</t>
  </si>
  <si>
    <t>מזה: בגין חובות בעייתיים אחרים</t>
  </si>
  <si>
    <t>מזה: בגין חובות לא צוברים</t>
  </si>
  <si>
    <t>מזה: בגין מכשירי אשראי חוץ מאזניים</t>
  </si>
  <si>
    <t>מזה: בגין מניות</t>
  </si>
  <si>
    <t>מזה: במסגרת מתווה בנק ישראל משנת 2025</t>
  </si>
  <si>
    <t>מזה: בפיגור של 30 ימים או יותר</t>
  </si>
  <si>
    <t>מזה: בשווי הוגן*</t>
  </si>
  <si>
    <t>מזה: דחיות שניתנו שאינן במסגרת תכניות רוחבית</t>
  </si>
  <si>
    <t>מזה: הלוואות לדיור</t>
  </si>
  <si>
    <t>מזה: הלוואות לדיור, שהועמדו לקבוצות רכישה מסויימות</t>
  </si>
  <si>
    <t>מזה: הפרשה להפסדי אשראי בגין מכשירי אשראי חוץ מאזניים</t>
  </si>
  <si>
    <t>מזה: הפרשות לירידת ערך</t>
  </si>
  <si>
    <t>מזה: השפעות הנחות התנהגותיות</t>
  </si>
  <si>
    <t>מזה: השפעות הנחות התנהגותיות אחרות</t>
  </si>
  <si>
    <t>מזה: השפעת פירעונות מוקדמים בהלוואות לדיור</t>
  </si>
  <si>
    <t>מזה: השקעות בחברות כלולות</t>
  </si>
  <si>
    <t>מזה: השקעות בחברות כלולות1</t>
  </si>
  <si>
    <t>מזה: התחייבויות שיתרתם המאזנית שווה לשווי ההוגן</t>
  </si>
  <si>
    <t>מזה: חובות בעייתיים אחרים</t>
  </si>
  <si>
    <t>מזה: חובות בעייתיים צוברים הכנסות ריבית</t>
  </si>
  <si>
    <t>מזה: חובות בפיגור 90 ימים או יותר</t>
  </si>
  <si>
    <t>מזה: חובות לא צוברים</t>
  </si>
  <si>
    <t>מזה: חובות פגומים שאינם צוברים הכנסות ריבית</t>
  </si>
  <si>
    <t>מזה: חובות שכשלו לאחר שעברו שינוי בתנאים</t>
  </si>
  <si>
    <t>מזה: חובות שצוברים הכנסות ריבית בפיגור 90 יום ויותר</t>
  </si>
  <si>
    <t>מזה: חוזי החלפת מטבע ספוט</t>
  </si>
  <si>
    <t>מזה: חוזי החלפת שקל- מדד</t>
  </si>
  <si>
    <t>מזה: חלק הרווחים וההפסדים הקשורים לאג"ח למסחר שעדיין מוחזקות ליום המאזן בסך</t>
  </si>
  <si>
    <t>מזה: חלק הרווחים וההפסדים הקשורים למניות למסחר שעדיין מוחזקות ליום המאזן בסך</t>
  </si>
  <si>
    <t>מזה: חשיפות לפורטוגל, איטליה, יוון וספרד</t>
  </si>
  <si>
    <t>מזה: יתרה ממוצעת של אשראי לציבור</t>
  </si>
  <si>
    <t>מזה: יתרה ממוצעת של פקדונות הציבור</t>
  </si>
  <si>
    <t>מזה: כרטיסי אשראי</t>
  </si>
  <si>
    <t>מזה: מניות לפי עלות</t>
  </si>
  <si>
    <t>מזה: מניות שלא מתקיים לגביהן שווי הוגן זמין</t>
  </si>
  <si>
    <t>מזה: משקי בית ועסקים קטנים</t>
  </si>
  <si>
    <t>מזה: נגזרים מגדרים</t>
  </si>
  <si>
    <t>מזה: ני"ע שסווגו למסחר לפי סעיף 20</t>
  </si>
  <si>
    <t>מזה: נכסים שיתרתם המאזנית שווה לשווי ההוגן</t>
  </si>
  <si>
    <t>מזה: נמדד על בסיס קבוצתי</t>
  </si>
  <si>
    <t>מזה: נמדד פרטנית לפי ערך נוכחי של תזרימי מזומנים</t>
  </si>
  <si>
    <t>מזה: נמדד פרטנית לפי שווי הוגן של בטחון</t>
  </si>
  <si>
    <t>מזה: נסחרים בבורסה</t>
  </si>
  <si>
    <t>מזה: סה"כ חובות בעייתיים</t>
  </si>
  <si>
    <t>מזה: סיכון אשראי בעייתי</t>
  </si>
  <si>
    <t>מזה: סך החשיפות למדינות עם בעיות נזילות</t>
  </si>
  <si>
    <t>מזה: עם משקל סיכון של 35% או פחות על פי הוראות ניהו בנקאי תקין 203</t>
  </si>
  <si>
    <t>מזה: עם משקל סיכון של 35% או פחות על פי הוראות ניהול בנקאי תקין 203</t>
  </si>
  <si>
    <t>מזה: עמלות</t>
  </si>
  <si>
    <t>מזה: שאינם כפופים להסדר התחשבנות נטו או הסדרים דומים</t>
  </si>
  <si>
    <t>מזה: שווי הוגן ברוטו של נכסים בגין נגזרים משובצים</t>
  </si>
  <si>
    <t>מזה: שועבדו למלווים</t>
  </si>
  <si>
    <t>מזה: תזרימים נטו במט"ח</t>
  </si>
  <si>
    <t>מזה: תיק בנקאי</t>
  </si>
  <si>
    <t>מזה:הכנסות מימון על בסיס צבירה מאג"ח מגובות משכנתאות</t>
  </si>
  <si>
    <t>מזה:סה"כ חש' שלכל מדינה חשיפה %1-57.0מסך נכס' או %02-51 מההון</t>
  </si>
  <si>
    <t>מזה:סך החשיפות למדינות LDC</t>
  </si>
  <si>
    <t>מזה:ערבויות ליתרות חוב הנובעות מעסקאות בכרטיסי אשראי</t>
  </si>
  <si>
    <t>מזומנים ופיק' בבנקים</t>
  </si>
  <si>
    <t>מזומנים ופיקדונות בבנקים</t>
  </si>
  <si>
    <t>מזומנים ופק' בבנקים</t>
  </si>
  <si>
    <t>מזומנים ופקדונות בבנקים</t>
  </si>
  <si>
    <t>מזומנים, פקדונות ואג"ח סחירות</t>
  </si>
  <si>
    <t>מזומנים, פקדונות ואגרות חוב סחירות</t>
  </si>
  <si>
    <t>מחויבויות לספק נזילות למבני האיגוח שלא נוצלו</t>
  </si>
  <si>
    <t>מחוץ לישראל</t>
  </si>
  <si>
    <t>מחיצוניים</t>
  </si>
  <si>
    <t>מחיקות חשבונאיות</t>
  </si>
  <si>
    <t>מחיקות חשבונאיות לתקופה</t>
  </si>
  <si>
    <t>מחיקות חשבונאיות נטו</t>
  </si>
  <si>
    <t>מחיקות חשבונאיות נטו בתקופת הדיווח</t>
  </si>
  <si>
    <t>מחיר</t>
  </si>
  <si>
    <t>מחיר מניה</t>
  </si>
  <si>
    <t>מחירים מצוטטים רמה 1</t>
  </si>
  <si>
    <t>מטבע חוץ</t>
  </si>
  <si>
    <t>מטבע חוץ (לרבות מטבע ישראלי הצמוד למטבע חוץ)</t>
  </si>
  <si>
    <t>מטבע חוץ (לרבות צמוד מט"ח)</t>
  </si>
  <si>
    <t>מטבע חוץ 2</t>
  </si>
  <si>
    <t>מטבע ישראלי</t>
  </si>
  <si>
    <t>מטבע ישראלי לא צמוד</t>
  </si>
  <si>
    <t>מטבע ישראלי צמוד למדד</t>
  </si>
  <si>
    <t>מידע נוסף על שינוי בתנאים ללוויים שלא היו קשיים פיננסיים :</t>
  </si>
  <si>
    <t>מימון סיטונאי</t>
  </si>
  <si>
    <t>מימון סיטונאי אחר</t>
  </si>
  <si>
    <t>מיסים נדחים לקבל</t>
  </si>
  <si>
    <t>מיתרת אג"ח זמינות למכירה נוכו רווחים/הפסדים שטרם מומשו מהתאמות לשווי הוגן</t>
  </si>
  <si>
    <t>מיתרת אג"ח למסחר נוכו רווחים/הפסדים שטרם מומשו מהתאמות לשווי הוגן</t>
  </si>
  <si>
    <t>מיתרת אג"ח לפדיון נוכו רווחים/הפסדים שטרם מומשו מהתאמות לשווי הוגן</t>
  </si>
  <si>
    <t>מכירות</t>
  </si>
  <si>
    <t>מכשירי הון אחרים</t>
  </si>
  <si>
    <t>מכשירים ועודפים לפני ניכויים</t>
  </si>
  <si>
    <t>מכשירים נגזרים שאינם מגדרים</t>
  </si>
  <si>
    <t>מכשירים פיננסיים</t>
  </si>
  <si>
    <t>מכשירים, לפני ניכויים</t>
  </si>
  <si>
    <t>ממוצע הארכת תקופה</t>
  </si>
  <si>
    <t>ממוצע ויתור על ריבית</t>
  </si>
  <si>
    <t>ממשלות ובנקים מרכזיים</t>
  </si>
  <si>
    <t>מניות</t>
  </si>
  <si>
    <t>מניירות ערך שנשאלו או נרכשו במסגרת הסכמי מכר חוזר</t>
  </si>
  <si>
    <t>מנכסים אחרים</t>
  </si>
  <si>
    <t>מסגרות חח"ד ומסגרות אשראי אחרות בחשבונות לפי דרישה שלא נוצלו</t>
  </si>
  <si>
    <t>מסגרות של כרטיסי אשראי שלא נוצלו</t>
  </si>
  <si>
    <t>מסחר</t>
  </si>
  <si>
    <t>מסחרי</t>
  </si>
  <si>
    <t>מסחרי - אחר</t>
  </si>
  <si>
    <t>מסחרי אחר</t>
  </si>
  <si>
    <t>מסחרי אחר סה"כ</t>
  </si>
  <si>
    <t>מספר הלוואות</t>
  </si>
  <si>
    <t>מספר חשבונות</t>
  </si>
  <si>
    <t>מספר לוח</t>
  </si>
  <si>
    <t>מספר משרות ממוצע</t>
  </si>
  <si>
    <t>מעל 10 עד 20 שנה</t>
  </si>
  <si>
    <t>מעל 10 עד 20 שנים</t>
  </si>
  <si>
    <t>מעל 20 שנה</t>
  </si>
  <si>
    <t>מעל 3 חודשים ועד שנה</t>
  </si>
  <si>
    <t>מעל 3 חודשים עד שנה</t>
  </si>
  <si>
    <t>מעל 3 עד 5 שנים</t>
  </si>
  <si>
    <t>מעל 5 עד 10 שנים</t>
  </si>
  <si>
    <t>מעל 5 שנים</t>
  </si>
  <si>
    <t>מעל 60%</t>
  </si>
  <si>
    <t>מעל חודש ועד 3 חודשים</t>
  </si>
  <si>
    <t>מעל חודש עד 3 חודשים</t>
  </si>
  <si>
    <t>מעל יום ועד שבוע</t>
  </si>
  <si>
    <t>מעל שבוע ועד חודש</t>
  </si>
  <si>
    <t>מעל שנה ועד 5 שנים</t>
  </si>
  <si>
    <t>מעל שנה עד 3 שנים</t>
  </si>
  <si>
    <t>מפיקדונות בבנק ישראל וממזומנים</t>
  </si>
  <si>
    <t>מפיקדונות בבנקים</t>
  </si>
  <si>
    <t>מפרמיה</t>
  </si>
  <si>
    <t>מצטבר מתחילת השנה</t>
  </si>
  <si>
    <t>מצטבר מתחילת השנה הקודמת</t>
  </si>
  <si>
    <t>מקסימום</t>
  </si>
  <si>
    <t>מרווח מפעילות מתן אשראי</t>
  </si>
  <si>
    <t>מרווח מפעילות קבלת פיקדונות</t>
  </si>
  <si>
    <t>מרכיב הרווח (ההפסד) אשר הוצא לצורך הערכת אפקטיביות הגידור</t>
  </si>
  <si>
    <t>מרכיב הרווח(ההפסד) אשר הוצא לצורך הערכת אפקטיביות הגידור</t>
  </si>
  <si>
    <t>משך חיים ממוצע אפקטיבי</t>
  </si>
  <si>
    <t>משכורות והוצ' נלוות</t>
  </si>
  <si>
    <t>משקי בית</t>
  </si>
  <si>
    <t>נגזרי אשראי</t>
  </si>
  <si>
    <t>נגזרים למסחר</t>
  </si>
  <si>
    <t>נגזרים שאינם למסחר</t>
  </si>
  <si>
    <t>נושאים ריבית</t>
  </si>
  <si>
    <t>ני"ע אחרים</t>
  </si>
  <si>
    <t>ני"ע למסחר</t>
  </si>
  <si>
    <t>ני"ע מגובי משכנתאות אחרים (כולל CMO, REMIC ו- STRIPPED MBS):</t>
  </si>
  <si>
    <t>ני"ע מסוג "העבר באמצעות" (pass through):</t>
  </si>
  <si>
    <t>ני"ע שאינם בכשל ושאינם כשירים להיחשב נכסים נזילים באיכות גבוהה, לרבות מניות נסחרות בבורסה</t>
  </si>
  <si>
    <t>ני"ע שהונפקו ע"י FHLMC, FNMA או GNMA או בערבותם</t>
  </si>
  <si>
    <t>ני"ע שהונפקו ע"י GNMA,FHLMC,FNMA או בערבותם</t>
  </si>
  <si>
    <t>ני"ע שהושאלו או נמכרו במסגרת הסכמי רכש חוזר</t>
  </si>
  <si>
    <t>ני"ע שמובטחים ע"י ני"ע מגובי משכנתאות שהונפקו ע"י FHLMC, FHMA או GNMA או בערבותם</t>
  </si>
  <si>
    <t>ני"ע שנשאלו או נרכשו במסגרת הסכמי מכר חוזר</t>
  </si>
  <si>
    <t>ניירות ערך</t>
  </si>
  <si>
    <t>ניירות ערך שהושאלו או נמכרו בהסכמי רכש חוזר</t>
  </si>
  <si>
    <t>ניירות ערך שהושאלו או נמכרו במסגרת הסכמי רכש חוזר</t>
  </si>
  <si>
    <t>ניירות ערך שנשאלו או נרכשו במסגרת הסכמי מכר חוזר</t>
  </si>
  <si>
    <t>ניירות ערך שנשאלו או נשכרו במסגרת הסכמי מכר חוזר</t>
  </si>
  <si>
    <t>ניכויים של נכסי חייבים בגין בטחון משתנה במזומן שניתן בעסקאות בנגזרים</t>
  </si>
  <si>
    <t>ניתוח איכות האשראי לציבור</t>
  </si>
  <si>
    <t>ניתוח ההוצאות בגין הפסדי אשראי לתקופת הדיווח</t>
  </si>
  <si>
    <t>ניתוח ההפרשה להפסדי אשראי בגין אשראי לציבור</t>
  </si>
  <si>
    <t>נכסי סיכון משוקללים</t>
  </si>
  <si>
    <t>נכסים</t>
  </si>
  <si>
    <t>נכסים אחרים</t>
  </si>
  <si>
    <t>נכסים אחרים שאינם נושאים ריבית</t>
  </si>
  <si>
    <t>נכסים אחרים:</t>
  </si>
  <si>
    <t>נכסים בגין מכשירים נגזרים</t>
  </si>
  <si>
    <t>נכסים בגין מכשירים נגזרים לצורך יחס מימון יציב נטו</t>
  </si>
  <si>
    <t>נכסים בגין נגזרים ברוטו</t>
  </si>
  <si>
    <t>נכסים בלתי מוחשיים ומוניטין</t>
  </si>
  <si>
    <t>נכסים במאזן (למעט נגזרים ועסקאות מימון ניירות ערך, אך לרבות בטחונות)</t>
  </si>
  <si>
    <t>נכסים ברוטו בגין עסקאות מימון ניירות ערך (ללא קיזוזים), לאחר התאמות בגין עסקאות שמטופלות כמכירה חשבונאית</t>
  </si>
  <si>
    <t>נכסים כספיים אחרים</t>
  </si>
  <si>
    <t>נכסים כספיים אחרים למעט נגזרים</t>
  </si>
  <si>
    <t>נכסים כספיים אחרים, למעט נגזרים</t>
  </si>
  <si>
    <t>נכסים נושאי ריבית</t>
  </si>
  <si>
    <t>נכסים נושאי ריבית אחרים</t>
  </si>
  <si>
    <t>נכסים עם הקבלה להתחייבויות בעלות תלות הדדית</t>
  </si>
  <si>
    <t>נכסים פיננסיים</t>
  </si>
  <si>
    <t>נכסים פיננסיים 1</t>
  </si>
  <si>
    <t>נכסים פיננסיים אחרים</t>
  </si>
  <si>
    <t>נכסים פיננסיים לפני הנחות</t>
  </si>
  <si>
    <t>נכסים שאינם מבצעים</t>
  </si>
  <si>
    <t>נכסים שהופקדו כביטחון ראשוני לחוזי נגזרים והעמדות לטובת קרן למימון כשל (default fund) של צדדים נגדיים מרכזיים (CCPs)</t>
  </si>
  <si>
    <t>נכסים שהתקבלו בגין אשראים שסולקו</t>
  </si>
  <si>
    <t>נכסים-אחר</t>
  </si>
  <si>
    <t>נכסים-מזומנים ופיקד' בבנקים</t>
  </si>
  <si>
    <t>נמוכה מ-10 אש"ח</t>
  </si>
  <si>
    <t>נתונים לא נצפים רמה 3</t>
  </si>
  <si>
    <t>נתונים נוספים</t>
  </si>
  <si>
    <t>נתונים נצפים רמה 2</t>
  </si>
  <si>
    <t>נתונים עיקריים מהמאזן</t>
  </si>
  <si>
    <t>נתונים עיקריים מתוך דוח רווח והפסד</t>
  </si>
  <si>
    <t>ס"כ ההתחיבויות הפיננסיות*</t>
  </si>
  <si>
    <t>ס"כ הנכסים הפיננסיים*</t>
  </si>
  <si>
    <t>סה"כ</t>
  </si>
  <si>
    <t>סה"כ אמצעים הוניים</t>
  </si>
  <si>
    <t>סה"כ אשראי לציבור</t>
  </si>
  <si>
    <t>סה"כ אשראי לציבור פעילות בחו"ל</t>
  </si>
  <si>
    <t>סה"כ אשראי לציבור פעילות בישראל</t>
  </si>
  <si>
    <t>סה"כ בגין מכשירים נגזרים</t>
  </si>
  <si>
    <t>סה"כ הון המניות הנפרע וקרנות הון</t>
  </si>
  <si>
    <t>סה"כ הון כולל</t>
  </si>
  <si>
    <t>סה"כ הון עצמי</t>
  </si>
  <si>
    <t>סה"כ הון עצמי רובד 1, לאחר התאמות פיקוחיות וניכויים</t>
  </si>
  <si>
    <t>סה"כ הון רובד 1 נוסף, לאחר ניכויים</t>
  </si>
  <si>
    <t>סה"כ הון רובד 2</t>
  </si>
  <si>
    <t>סה"כ הפחתות של סכומים שלא הוכרו</t>
  </si>
  <si>
    <t>סה"כ השינוי לתקופה לפני ייחוס לבעלי זכויות שאינן מקנות שליטה</t>
  </si>
  <si>
    <t>סה"כ התאמות פיקוחיות וניכויים - הון עצמי רובד 1</t>
  </si>
  <si>
    <t>סה"כ התאמות פיקוחיות וניכויים, לפני התאמות בגין תכנית ההתייעלות ולפני התאמות בגין הפסדי אשראי צפויים- הון עצמי רובד 1</t>
  </si>
  <si>
    <t>סה"כ התחייבויות</t>
  </si>
  <si>
    <t>סה"כ התחייבויות כספיות אחרות למעט נגזרים</t>
  </si>
  <si>
    <t>סה"כ התחייבויות נושאות ריבית</t>
  </si>
  <si>
    <t>סה"כ חובות לא בעייתיים</t>
  </si>
  <si>
    <t>סה"כ חוזי אשראי</t>
  </si>
  <si>
    <t>סה"כ חוזי מטבע חוץ</t>
  </si>
  <si>
    <t>סה"כ חוזי סחורות ואחרים</t>
  </si>
  <si>
    <t>סה"כ חוזי ריבית</t>
  </si>
  <si>
    <t>סה"כ חוזים בגין מניות</t>
  </si>
  <si>
    <t>סה"כ חשיפות חוץ מאזניות</t>
  </si>
  <si>
    <t>סה"כ יתרות משוקללות של נכסי סיכון</t>
  </si>
  <si>
    <t>סה"כ כלול בהכנסות ריבית</t>
  </si>
  <si>
    <t>סה"כ כללי</t>
  </si>
  <si>
    <t>סה"כ לפי דרישה</t>
  </si>
  <si>
    <t>סה"כ מהשקעה באג"ח</t>
  </si>
  <si>
    <t>סה"כ מהשקעה במניות</t>
  </si>
  <si>
    <t>סה"כ מסחרי</t>
  </si>
  <si>
    <t>סה"כ מסחריים</t>
  </si>
  <si>
    <t>סה"כ מפעילות במכשירים נגזרים</t>
  </si>
  <si>
    <t>סה"כ ני"ע זמינים למכירה</t>
  </si>
  <si>
    <t>סה"כ ני"ע למסחר</t>
  </si>
  <si>
    <t>סה"כ ני"ע מגובי משכנתאות מסוג העבר באמצעות</t>
  </si>
  <si>
    <t>סה"כ ני"ע שאינם למסחר</t>
  </si>
  <si>
    <t>סה"כ ניירות ערך זמינים למכירה</t>
  </si>
  <si>
    <t>סה"כ ניכויים</t>
  </si>
  <si>
    <t>סה"כ נכסים / התחייבויות בגין נגזרים ברוטו</t>
  </si>
  <si>
    <t>סה"כ נכסים בגין מכשירים נגזרים</t>
  </si>
  <si>
    <t>סה"כ נכסים נושאי ריבית</t>
  </si>
  <si>
    <t>סה"כ סיכון אשראי בגין מכשירים נגזרים</t>
  </si>
  <si>
    <t>סה"כ סיכון אשראי מאזני</t>
  </si>
  <si>
    <t>סה"כ סכום חשיפות אשראי (אחרי CCF ואחרי CRM)</t>
  </si>
  <si>
    <t>סה"כ סכום נקוב</t>
  </si>
  <si>
    <t>סה"כ פיקדונות בישראל</t>
  </si>
  <si>
    <t>סה"כ פיקדונות הציבור</t>
  </si>
  <si>
    <t>סה"כ פיקדונות מחוץ לישראל</t>
  </si>
  <si>
    <t>סה"כ ציבור - פעילות בחו"ל</t>
  </si>
  <si>
    <t>סה"כ ציבור - פעילות בישראל</t>
  </si>
  <si>
    <t>סוג מטבע</t>
  </si>
  <si>
    <t>סחורות הנסחרות פיזית לרבות זהב</t>
  </si>
  <si>
    <t>סיכון אשראי</t>
  </si>
  <si>
    <t>סיכון אשראי (גישה סטנדרטית)</t>
  </si>
  <si>
    <t>סיכון אשראי אחר בגין מבני האיגוח</t>
  </si>
  <si>
    <t>סיכון אשראי בדירוג ביצוע אשראי</t>
  </si>
  <si>
    <t>סיכון אשראי במכשירים פיננסיים חוץ מאזניים</t>
  </si>
  <si>
    <t>סיכון אשראי חוץ מאזני</t>
  </si>
  <si>
    <t>סיכון אשראי חוץ מאזני נוכחי</t>
  </si>
  <si>
    <t>סיכון אשראי חוץ מאזני נטו בגין מכשירים נגזרים</t>
  </si>
  <si>
    <t>סיכון אשראי חוץ מאזני סה"כ</t>
  </si>
  <si>
    <t>סיכון אשראי כולל</t>
  </si>
  <si>
    <t>סיכון אשראי מאזני</t>
  </si>
  <si>
    <t>סיכון אשראי מאזני בגין מכשירים נגזרים</t>
  </si>
  <si>
    <t>סיכון אשראי שאינו בדירוג ביצוע אשראי</t>
  </si>
  <si>
    <t>סיכון אשראי של צד נגדי (גישה סטנדרטית)</t>
  </si>
  <si>
    <t>סיכון סילוק (Settlement risk)</t>
  </si>
  <si>
    <t>סיכון שוק</t>
  </si>
  <si>
    <t>סיכון שוק (גישה סטנדטית)</t>
  </si>
  <si>
    <t>סיכון תפעולי</t>
  </si>
  <si>
    <t>סילוקים</t>
  </si>
  <si>
    <t>סך ההתאמות בגין הפסדי אשראי צפויים - הון עצמי רובד 1</t>
  </si>
  <si>
    <t>סך ההתחייבויות נושאות ריבית המיוחסים לפעילויות מחוץ לישראל</t>
  </si>
  <si>
    <t>סך הון עצמי רובד 1, לפני התאמות פיקוחיות וניכויים</t>
  </si>
  <si>
    <t>סך הון רובד 2 לפני ניכויים</t>
  </si>
  <si>
    <t>סך הוצאה בגין תכניות פנסיה להפקדה מוגדרת</t>
  </si>
  <si>
    <t>סך הוצאות שנכללו במשכורות והוצאות נלוות</t>
  </si>
  <si>
    <t>סך הוצאות תפעוליות ואחרות</t>
  </si>
  <si>
    <t>סך החשיפות</t>
  </si>
  <si>
    <t>סך הכול*</t>
  </si>
  <si>
    <t>סך הכל</t>
  </si>
  <si>
    <t>סך הכל אג"ח זמינים למכירה</t>
  </si>
  <si>
    <t>סך הכל אג"ח למסחר</t>
  </si>
  <si>
    <t>סך הכל אג"ח לפדיון</t>
  </si>
  <si>
    <t>סך הכל אנשים פרטיים (ללא הלוואות לדיור) פעילות בישראל</t>
  </si>
  <si>
    <t>סך הכל אשראי</t>
  </si>
  <si>
    <t>סך הכל ההתחייבויות</t>
  </si>
  <si>
    <t>סך הכל הוצאות הריבית</t>
  </si>
  <si>
    <t>סך הכל הוצאות תפעוליות ואחרות</t>
  </si>
  <si>
    <t>סך הכל הכנסות ריבית, נטו</t>
  </si>
  <si>
    <t>סך הכל הנכסים</t>
  </si>
  <si>
    <t>סך הכל הפרשה להפסדי אשראי</t>
  </si>
  <si>
    <t>סך הכל התחייבויות כספיות במט"ח</t>
  </si>
  <si>
    <t>סך הכל חובות</t>
  </si>
  <si>
    <t>סך הכל יתרת חובות לא צוברים</t>
  </si>
  <si>
    <t>סך הכל מזומנים, פקדונות ואג"ח סחירות במט"ח</t>
  </si>
  <si>
    <t>סך הכל מניות למסחר</t>
  </si>
  <si>
    <t>סך הכל מפעילויות מסחר</t>
  </si>
  <si>
    <t>סך הכל ני"ע אג"ח המוחזקות לפדיון מגובי משכנתאות ומגובי נכסים</t>
  </si>
  <si>
    <t>סך הכל ני"ע זמינים למכירה מגובי משכנתאות ומגובי נכסים</t>
  </si>
  <si>
    <t>סך הכל ני"ע למסחר מגובי משכנתאות ומגובי נכסים</t>
  </si>
  <si>
    <t>סך הכל ני"ע מגובי משכנתאות אחרים</t>
  </si>
  <si>
    <t>סך הכל ני"ע מגובי משכנתאות מסוג העבר באמצעות</t>
  </si>
  <si>
    <t>סך הכל ני"ע מגובי נכסים ABS</t>
  </si>
  <si>
    <t>סך הכל נכסים כספיים אחרים במט"ח</t>
  </si>
  <si>
    <t>סך הכל נכסים כספיים, למעט נגזרים</t>
  </si>
  <si>
    <t>סך הכל נכסים שאינם מבצעים של הציבור</t>
  </si>
  <si>
    <t>סך הכל סיכון אשראי</t>
  </si>
  <si>
    <t>סך הכל סיכון אשראי כולל של הציבור</t>
  </si>
  <si>
    <t>סך הכל פעילות בחו"ל</t>
  </si>
  <si>
    <t>סך הכל פעילות בישראל</t>
  </si>
  <si>
    <t>סך הכל פעילות חו"ל</t>
  </si>
  <si>
    <t>סך הכל ציבור - פעילויות בחו"ל</t>
  </si>
  <si>
    <t>סך הכל ציבור - פעילויות בישראל</t>
  </si>
  <si>
    <t>סך הכל שווי הוגן</t>
  </si>
  <si>
    <t>סך הכל תזרימים נטו</t>
  </si>
  <si>
    <t>סך הכל תזרימים נטו (כולל בשקלים ומט"ח)</t>
  </si>
  <si>
    <t>סך הכל תזרימים נטו במט"ח</t>
  </si>
  <si>
    <t>סך הכל*</t>
  </si>
  <si>
    <t>סך הכל, מזומנים פקדונות ואגרות חוב סחירות</t>
  </si>
  <si>
    <t>סך הכנסות</t>
  </si>
  <si>
    <t>סך הכנסות (הוצאות ) הריבית נטו</t>
  </si>
  <si>
    <t>סך הכנסות ריבית, נטו</t>
  </si>
  <si>
    <t>סך הכנסות שאינן מריבית</t>
  </si>
  <si>
    <t>סך הנכסים נושאי ריבית המיוחסים לפעילויות מחוץ לישראל</t>
  </si>
  <si>
    <t>סך התאמות בגין תכנית התייעלות הון רובד 1</t>
  </si>
  <si>
    <t>סך התחייבויות נושאות ריבית</t>
  </si>
  <si>
    <t>סך חשיפות בגין נגזרים</t>
  </si>
  <si>
    <t>סך חשיפות בגין עסקאות מימון ניירות ערך</t>
  </si>
  <si>
    <t>סך חשיפות מאזניות</t>
  </si>
  <si>
    <t>סך יתרת החוב הרשומה הממוצעת של חובות לא צוברים</t>
  </si>
  <si>
    <t>סך כל ההון העצמי</t>
  </si>
  <si>
    <t>סך כל ההכנסות שאינן מריבית</t>
  </si>
  <si>
    <t>סך כל ההתחייבויות</t>
  </si>
  <si>
    <t>סך כל ההתחייבויות הפיננסיות</t>
  </si>
  <si>
    <t>סך כל ההתחייבויות וההון</t>
  </si>
  <si>
    <t>סך כל הוצאות הריבית</t>
  </si>
  <si>
    <t>סך כל החשיפות למדינות זרות</t>
  </si>
  <si>
    <t>סך כל הכנסות הריבית</t>
  </si>
  <si>
    <t>סך כל הכנסות מימון שאינן מריבית בגין פעילויות שאינן למטרת מסחר</t>
  </si>
  <si>
    <t>סך כל הנכסים</t>
  </si>
  <si>
    <t>סך כל הנכסים הפיננסיים</t>
  </si>
  <si>
    <t>סך כל השווי ההוגן</t>
  </si>
  <si>
    <t>סך כל חשיפת האשראי הנובעת ממבני איגוח</t>
  </si>
  <si>
    <t>סך כל חשיפת האשראי הנוכחית למוסדות פיננסיים זרים</t>
  </si>
  <si>
    <t>סך כל ניירות הערך למסחר</t>
  </si>
  <si>
    <t>סך כל ניירות הערך*</t>
  </si>
  <si>
    <t>סך מימון יציב זמין (AFS)</t>
  </si>
  <si>
    <t>סך מימון יציב נדרש (RSF)</t>
  </si>
  <si>
    <t>סך נכסים נושאי ריבית</t>
  </si>
  <si>
    <t>סך נכסים נזילים באיכות גבוהה לפי יחס מימון יציב נטו (HQLA)</t>
  </si>
  <si>
    <t>סך סיכון אשראי בדירוג ביצוע אשראי</t>
  </si>
  <si>
    <t>סך סיכון אשראי שאינו בדירוג ביצוע אשראי</t>
  </si>
  <si>
    <t>סך סיכון האשראי המאזני</t>
  </si>
  <si>
    <t>סך עלות ההטבה נטו</t>
  </si>
  <si>
    <t>סך פעילות בישראל</t>
  </si>
  <si>
    <t>סך פעילות ישראל</t>
  </si>
  <si>
    <t>סכום התשלומים שנדחו</t>
  </si>
  <si>
    <t>סכום מקסימלי של חשיפת אשראי הנובעת מחיזוקי אשראי למבני האיגוח, בצורה של ערבויות, ני"ע נדחים שנרכשו, וחיזוקים אחרים</t>
  </si>
  <si>
    <t>סכום נטו של התחייבויות בגין מכשירים נגזרים</t>
  </si>
  <si>
    <t>סכום נקוב אפקטיבי מתואם של נגזרי אשראי שנכתבו</t>
  </si>
  <si>
    <t>סכומי תוספות בגין חשיפה פוטנציאלית עתידית הקשורה לכל העסקאות בגין נגזרים</t>
  </si>
  <si>
    <t>סכומים אחרים לקבל</t>
  </si>
  <si>
    <t>סכומים אחרים לקבל בגין מכשירים פיננסים נגזרים, מורכבים וחוץ מאזניים</t>
  </si>
  <si>
    <t>סכומים אחרים לשלם</t>
  </si>
  <si>
    <t>סכומים אחרים לשלם בגין מכשירים פיננסים נגזרים, מורכבים וחוץ מאזניים</t>
  </si>
  <si>
    <t>סכומים בגין נכסים שנוכו בקביעת הון רובד 1</t>
  </si>
  <si>
    <t>סכומים ברוטו שלא קוזזו במאזן</t>
  </si>
  <si>
    <t>סכומים מתחת לספי הניכוי (כפופים למשקל סיכון 250%)</t>
  </si>
  <si>
    <t>סכומים שקוזזו במאזן</t>
  </si>
  <si>
    <t>סכומים שקוזזו של מזומנים לשלם ושל מזומנים לקבל מנכסים ברוטו בגין עסקאות מימון ניירות ערך</t>
  </si>
  <si>
    <t>סעפים הוניים אחרים</t>
  </si>
  <si>
    <t>עד 3 חודשים</t>
  </si>
  <si>
    <t>עד 6 חודשים</t>
  </si>
  <si>
    <t>על איגרות חוב</t>
  </si>
  <si>
    <t>על התחייבויות אחרות</t>
  </si>
  <si>
    <t>על ניירות ערך שהושאלו או נמכרו במסגרת הסכמי רכש חוזר</t>
  </si>
  <si>
    <t>על פיקדונות הממשלה</t>
  </si>
  <si>
    <t>על פיקדונות הציבור</t>
  </si>
  <si>
    <t>על פיקדונות מבנק ישראל</t>
  </si>
  <si>
    <t>על פיקדונות מבנקים</t>
  </si>
  <si>
    <t>עלות השחלוף הקשורה לכל העסקאות בגין נגזרים</t>
  </si>
  <si>
    <t>עלות מופחתת</t>
  </si>
  <si>
    <t>עלות מופחתת (במניות עלות)</t>
  </si>
  <si>
    <t>עלות ריבית</t>
  </si>
  <si>
    <t>עלות שירות</t>
  </si>
  <si>
    <t>עלות שירות קודם</t>
  </si>
  <si>
    <t>עליה במקביל של % 1</t>
  </si>
  <si>
    <t>עלייה במקביל</t>
  </si>
  <si>
    <t>עלייה במקביל של 1%</t>
  </si>
  <si>
    <t>עליית ריבית בטווח הקצר</t>
  </si>
  <si>
    <t>עם דרישה ועד יום</t>
  </si>
  <si>
    <t>עם דרישה עד חודש</t>
  </si>
  <si>
    <t>עמלות</t>
  </si>
  <si>
    <t>ענפים אחרים</t>
  </si>
  <si>
    <t>עסקאות בהן היתרה מייצגת סיכון אשראי</t>
  </si>
  <si>
    <t>עסקים בינוניים</t>
  </si>
  <si>
    <t>עסקים בינוניים וגדולים</t>
  </si>
  <si>
    <t>עסקים גדולים</t>
  </si>
  <si>
    <t>עסקים קטנים</t>
  </si>
  <si>
    <t>עסקים קטנים וזעירים</t>
  </si>
  <si>
    <t>ערבויות והתחייבויות אחרות</t>
  </si>
  <si>
    <t>ערבויות להבטחת אשראי</t>
  </si>
  <si>
    <t>ערבויות לרוכשי דירות</t>
  </si>
  <si>
    <t>ערך לא משוקלל לפי תקופות לפירעון</t>
  </si>
  <si>
    <t>ערך משוקלל</t>
  </si>
  <si>
    <t>פגומים או בפיגור של 90 ימים או יותר</t>
  </si>
  <si>
    <t>פחות מ-12 חודשים</t>
  </si>
  <si>
    <t>פיצול הכנסות ריבית נטו:</t>
  </si>
  <si>
    <t>פיקדונות בבנקים</t>
  </si>
  <si>
    <t>פיקדונות בישראל</t>
  </si>
  <si>
    <t>פיקדונות המוחזקים במוסדות פיננסיים אחרים למטרות תפעוליות</t>
  </si>
  <si>
    <t>פיקדונות הממשלה</t>
  </si>
  <si>
    <t>פיקדונות הציבור</t>
  </si>
  <si>
    <t>פיקדונות יציבים</t>
  </si>
  <si>
    <t>פיקדונות לצרכים תפעוליים</t>
  </si>
  <si>
    <t>פיקדונות מבנקים</t>
  </si>
  <si>
    <t>פיקדונות מבנקים מרכזיים</t>
  </si>
  <si>
    <t>פיקדונות מחוץ לישראל</t>
  </si>
  <si>
    <t>פיקדונות פחות יציבים</t>
  </si>
  <si>
    <t>פיקדונות קמעונאיים מיחידים ומעסקים קטנים</t>
  </si>
  <si>
    <t>פיקדונות של אנשים פרטיים</t>
  </si>
  <si>
    <t>פיקדונות של גופים מוסדיים</t>
  </si>
  <si>
    <t>פיקדונות של תאגידים ואחרים</t>
  </si>
  <si>
    <t>פיקדנות הציבור</t>
  </si>
  <si>
    <t>פירוט נוסף של חובות שנמצאים בדחיית תשלומים, לפי משך תקופת דחיית התשלומים</t>
  </si>
  <si>
    <t>פירוט נוסף של יתרת החוב הרשומה של חובות אשר נמצאים בדחיית תשלומים</t>
  </si>
  <si>
    <t>פירוט על הכנסות מימון שאינן מריבית בגין פעילויות למטרות מסחר, לפי חשיפת הסיכון</t>
  </si>
  <si>
    <t>פעילות בחו"ל (תאגיד בנקאי רשאי לדווח בנפרד על פעילות בחו"ל אם כלל דיווח נפרד על פעילות בחו"ל בדוחות לציבור שלו )</t>
  </si>
  <si>
    <t>פעילות חו"ל</t>
  </si>
  <si>
    <t>פעילות ישראל</t>
  </si>
  <si>
    <t>פעילות לווים בחו"ל</t>
  </si>
  <si>
    <t>פעילות לווים בישראל</t>
  </si>
  <si>
    <t>פער הריבית</t>
  </si>
  <si>
    <t>פקדונות בבנקים מרכזיים</t>
  </si>
  <si>
    <t>פקדונות הציבור</t>
  </si>
  <si>
    <t>פקדונות הציבור שאינם נושאים ריבית</t>
  </si>
  <si>
    <t>פקדונות מבנקים</t>
  </si>
  <si>
    <t>פרטי</t>
  </si>
  <si>
    <t>פרטי אחר</t>
  </si>
  <si>
    <t>פריטי מימון יציב זמין</t>
  </si>
  <si>
    <t>פריטי מימון יציב נדרש</t>
  </si>
  <si>
    <t>פריטים חוץ מאזניים</t>
  </si>
  <si>
    <t>פריטים שאינם כספיים</t>
  </si>
  <si>
    <t>צובר הכנסות ריבית</t>
  </si>
  <si>
    <t>צוברים</t>
  </si>
  <si>
    <t>צמוד למדד</t>
  </si>
  <si>
    <t>צמוד מדד</t>
  </si>
  <si>
    <t>ק ר נ ו ת ה ו ן</t>
  </si>
  <si>
    <t>קודם</t>
  </si>
  <si>
    <t>קווי אשראי לכל מטרה בביטחון דירת מגורים</t>
  </si>
  <si>
    <t>קיזוזים נקובים אפקטיביים מתואמים וניכויי תוספות בגין נגזרי אשראי שנכתבו</t>
  </si>
  <si>
    <t>קרנות הון</t>
  </si>
  <si>
    <t>רבעון קודם</t>
  </si>
  <si>
    <t>רבעון שנה קודמת</t>
  </si>
  <si>
    <t>רגל צד נגדי מרכזי פטורה של חשיפות מסחריות שסולקו על ידי הלקוח</t>
  </si>
  <si>
    <t>רוו"ה אחר, גידור עסקאות חזויות</t>
  </si>
  <si>
    <t>רווח (הפסד) אקטוארי במהלך השנה</t>
  </si>
  <si>
    <t>רווח (הפסד) כולל אחר</t>
  </si>
  <si>
    <t>רווח (הפסד) כולל אחר, לפני מיסים</t>
  </si>
  <si>
    <t>רווח (הפסד) כולל אחר, נטו לאחר השפעת מס</t>
  </si>
  <si>
    <t>רווח בסיסי למניה</t>
  </si>
  <si>
    <t>רווח בסיסי: רווח נקי המיוחס לבעלי מניות התאגיד הבנקאי</t>
  </si>
  <si>
    <t>רווח כולל אחר המיוחס לבעלי זכויות שאינן מקנות שליטה</t>
  </si>
  <si>
    <t>רווח כולל אחר המיוחס לבעלי מניות התאגיד הבנקאי</t>
  </si>
  <si>
    <t>רווח כולל אחר לפני ייחוס לבעלי זכויות שאינן מקנות שליטה</t>
  </si>
  <si>
    <t>רווח כולל אחר מצטבר</t>
  </si>
  <si>
    <t>רווח לאחר מיסים</t>
  </si>
  <si>
    <t>רווח לאחר מסים</t>
  </si>
  <si>
    <t>רווח לפני מיסים</t>
  </si>
  <si>
    <t>רווח לפני מסים</t>
  </si>
  <si>
    <t>רווח מדולל למניה</t>
  </si>
  <si>
    <t>רווח מדוללי: רווח נקי המיוחס לבעלי מניות התאגיד הבנקאי</t>
  </si>
  <si>
    <t>רווח ממכירת מניות של חברות כלולות</t>
  </si>
  <si>
    <t>רווח נקי</t>
  </si>
  <si>
    <t>רווח נקי בתקופה</t>
  </si>
  <si>
    <t>רווח נקי המיוחס לבעלי מניות התאגיד הבנקאי</t>
  </si>
  <si>
    <t>רווח נקי למניה</t>
  </si>
  <si>
    <t>רווחים</t>
  </si>
  <si>
    <t>רווחים (הפסדים) נטו בגין גידורי תזרים מזומנים</t>
  </si>
  <si>
    <t>רווחים (הפסדים) נטו בגין גידורי תזרימי מזומנים</t>
  </si>
  <si>
    <t>רווחים (הפסדים) נטו שטרם מומשו מהתאמות לשווי הוגן</t>
  </si>
  <si>
    <t>רווחים (הפסדים) שמומשו ושטרם מומשו מהתאמות לשווי הוגן של של אג"ח למסחר, נטו</t>
  </si>
  <si>
    <t>רווחים (הפסדים) שמומשו ושטרם מומשו מהתאמות לשווי הוגן של של מניות למסחר, נטו</t>
  </si>
  <si>
    <t>רווחים והפסדים שטרם מומשו</t>
  </si>
  <si>
    <t>רווחים ממכירת אג"ח זמינות למכירה</t>
  </si>
  <si>
    <t>רווחים ממכירת אג"ח מוחזקות לפדיון</t>
  </si>
  <si>
    <t>רווחים ממכירת מניות שאינן למסחר</t>
  </si>
  <si>
    <t>רווחים שטרם הוכרו מהתאמות לשווי הוגן</t>
  </si>
  <si>
    <t>רווחים שטרם מומשו מהתאמות לשווי הוגן</t>
  </si>
  <si>
    <t>רווחים שמומשו ושטרם מומשו</t>
  </si>
  <si>
    <t>רווחים(הפסדים) נטו,בגין התקשרות איתנה שאינה כשירה עוד כגידור שווי הוגן</t>
  </si>
  <si>
    <t>רווחים(הפסדים)שסווגו מחדש מכיוון שהעסקאות לא תתבצענה כנראה</t>
  </si>
  <si>
    <t>רט"מ בגין מכשירים לסוף השנה</t>
  </si>
  <si>
    <t>ריבונויות, הבנקים המרכזיים שלהן ורשות מוניטרית ארצית</t>
  </si>
  <si>
    <t>רכיבי ההון לצורך חישוב יחס ההון</t>
  </si>
  <si>
    <t>רכישות והנפקות</t>
  </si>
  <si>
    <t>רמה 1</t>
  </si>
  <si>
    <t>רמה 2</t>
  </si>
  <si>
    <t>רמה 3</t>
  </si>
  <si>
    <t>שאינו צובר הכנסות ריבית</t>
  </si>
  <si>
    <t>שאר ני"ע מגובי משכנתאות</t>
  </si>
  <si>
    <t>שהבנק ישלם שעור ריבית קבוע SWAPS :מזה*</t>
  </si>
  <si>
    <t>שווי הוגן</t>
  </si>
  <si>
    <t>שווי הוגן לסוף השנה</t>
  </si>
  <si>
    <t>שווי הוגן לתחילת השנה</t>
  </si>
  <si>
    <t>שווי הוגן נטו מתואם</t>
  </si>
  <si>
    <t>שווי הוגן נטו של מכשירים פיננסיים</t>
  </si>
  <si>
    <t>שינוי במהלך התקופה</t>
  </si>
  <si>
    <t>שינוי בתנאים ללוויים בקשיים פיננסיים</t>
  </si>
  <si>
    <t>שינוי בתנאים ללוויים שלא היו קשיים פיננסיים:</t>
  </si>
  <si>
    <t>שינוי לעומת תקופה מקבילה בשנה קודמת</t>
  </si>
  <si>
    <t>שינוי נטו</t>
  </si>
  <si>
    <t>שינוי נטו במהלך השנה</t>
  </si>
  <si>
    <t>שינוי נטו במהלך התקופה</t>
  </si>
  <si>
    <t>שינויים מקבילים</t>
  </si>
  <si>
    <t>שיעבוד משני או ללא שיעבוד</t>
  </si>
  <si>
    <t>שיעבוד ראשון</t>
  </si>
  <si>
    <t>שיעור אשראי בעייתי מיתרת אשראי לציבור</t>
  </si>
  <si>
    <t>שיעור אשראי לציבור לא צובר או בפיגור90 יום או יותר מתוך אשראי לציבור</t>
  </si>
  <si>
    <t>שיעור אשראי שאינו בדירוג ביצוע אשראי מיתרת אשראי לציבור</t>
  </si>
  <si>
    <t>שיעור אשראי שאינו צובר או בפיגור 90 ימים או יותר מיתרת האשראי לציבור</t>
  </si>
  <si>
    <t>שיעור אשראי שאינו צובר מיתרת האשראי לציבור</t>
  </si>
  <si>
    <t>שיעור ההפרשה להפסדי אשראי מהמחיקות החשבונאיות נטו</t>
  </si>
  <si>
    <t>שיעור ההפרשה להפסדי אשראי מיתרת האשראי לציבור</t>
  </si>
  <si>
    <t>שיעור ההפרשה להפסדי אשראי מיתרת האשראי לציבור שאינו צובר</t>
  </si>
  <si>
    <t>שיעור ההפרשה להפסדי אשראי, מיתרת אשראי לציבור שאינו צובר או בפיגור של 90 ימים או יותר</t>
  </si>
  <si>
    <t>שיעור הוצאה</t>
  </si>
  <si>
    <t>שיעור הוצאות בגין הפסדי אשראי מהיתרה ההממוצעת של האשראי לציבור</t>
  </si>
  <si>
    <t>שיעור הכנסה (הוצאה)</t>
  </si>
  <si>
    <t>שיעור המחיקות החשבונאיות נטו מהיתרה הממוצעת של אשראי לציבור</t>
  </si>
  <si>
    <t>שיעור המימון עד 60%</t>
  </si>
  <si>
    <t>שיעור הפרשה להפסדי אשראי מתוך אשראי לציבור</t>
  </si>
  <si>
    <t>שיעור מחיקות חשבונאיות מתוך אשראי ממוצע לציבור</t>
  </si>
  <si>
    <t>שיעור תשואה אפקטיבי</t>
  </si>
  <si>
    <t>שיעור תשואה פנימי</t>
  </si>
  <si>
    <t>שירותים פיננסיים</t>
  </si>
  <si>
    <t>של אחרים בישראל</t>
  </si>
  <si>
    <t>של אחרים זרים</t>
  </si>
  <si>
    <t>של חברות האם או בשליטתן</t>
  </si>
  <si>
    <t>של חברות כלולות</t>
  </si>
  <si>
    <t>של חברות מאוחדות</t>
  </si>
  <si>
    <t>של מוסדות פיננסיים בישראל</t>
  </si>
  <si>
    <t>של מוסדות פיננסיים זרים</t>
  </si>
  <si>
    <t>של ממשלות זרות</t>
  </si>
  <si>
    <t>של ממשלת ישראל</t>
  </si>
  <si>
    <t>שנבדקו על בסיס פרטני</t>
  </si>
  <si>
    <t>שנבדקו על בסיס קבוצתי</t>
  </si>
  <si>
    <t>שנה או יותר</t>
  </si>
  <si>
    <t>שנה קודמת</t>
  </si>
  <si>
    <t>שקל מדד</t>
  </si>
  <si>
    <t>שרותים פיננסיים</t>
  </si>
  <si>
    <t>תאגידים</t>
  </si>
  <si>
    <t>תאריך   דיווח</t>
  </si>
  <si>
    <t>תיק נכסים פיננסי</t>
  </si>
  <si>
    <t>תכניות פנסיה להטבה מוגדרת</t>
  </si>
  <si>
    <t>תנועה באשראי לציבור לא צובר</t>
  </si>
  <si>
    <t>תעשיה</t>
  </si>
  <si>
    <t>תקבולים ע"ח מניות והתחייבויות המירות</t>
  </si>
  <si>
    <t>תקבולים ע"ח מניות והתחייבויות צמיתות</t>
  </si>
  <si>
    <t>תקופה מדווחת</t>
  </si>
  <si>
    <t>תקינים</t>
  </si>
  <si>
    <t>תרומות</t>
  </si>
  <si>
    <t>תרחישי ריבית נוספים לפי הוראות ניהול בנקאי תקין</t>
  </si>
  <si>
    <t>תשואה חזויה על נכסי התכנית</t>
  </si>
  <si>
    <t>תשואה להון עצמי</t>
  </si>
  <si>
    <t>תשואה לנכסים ממוצעים</t>
  </si>
  <si>
    <t>תשואה נטו על נכסים נושאי ריבית</t>
  </si>
  <si>
    <t>₪ ב. פיקדונות הציבור לפי גודל תקרת הפיקדון במיליוני</t>
  </si>
  <si>
    <t>₪ מעל 1 ועד 10 מיליון</t>
  </si>
  <si>
    <t>₪ מעל 10 ועד 100 מיליון</t>
  </si>
  <si>
    <t>₪ מעל 100 ועד 500 מיליון</t>
  </si>
  <si>
    <t>₪ מעל 500 מיליון</t>
  </si>
  <si>
    <t>₪ עד 1 מיליון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</si>
</sst>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7">
    <font>
      <sz val="10"/>
      <name val="Arial"/>
    </font>
    <font>
      <sz val="10"/>
      <color rgb="FF000000"/>
      <name val="Arial Unicode MS"/>
    </font>
    <font>
      <b/>
      <u/>
      <sz val="13"/>
      <color rgb="FF000080"/>
      <name val="Arial Unicode MS"/>
    </font>
    <font>
      <sz val="10"/>
      <color rgb="FF000080"/>
      <name val="Arial Unicode MS"/>
    </font>
    <font>
      <sz val="10"/>
      <color rgb="FF000000"/>
      <name val="Arial"/>
    </font>
    <font>
      <b/>
      <sz val="10"/>
      <color rgb="FF000000"/>
      <name val="Arial Unicode MS"/>
    </font>
    <font>
      <sz val="10"/>
      <color rgb="FFFFFFFF"/>
      <name val="Arial Unicode MS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CCCFF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3" fontId="1" fillId="2" borderId="1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1" fillId="2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0" fontId="3" fillId="4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3" borderId="10" xfId="0" applyFont="1" applyFill="1" applyBorder="1" applyAlignment="1">
      <alignment horizontal="right" vertical="center"/>
    </xf>
    <xf numFmtId="0" fontId="3" fillId="4" borderId="1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1" fillId="3" borderId="13" xfId="0" applyFont="1" applyFill="1" applyBorder="1" applyAlignment="1">
      <alignment horizontal="right" vertical="center"/>
    </xf>
    <xf numFmtId="14" fontId="1" fillId="3" borderId="13" xfId="0" applyNumberFormat="1" applyFont="1" applyFill="1" applyBorder="1" applyAlignment="1">
      <alignment horizontal="right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4" fontId="1" fillId="2" borderId="11" xfId="0" applyNumberFormat="1" applyFont="1" applyFill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164" fontId="1" fillId="2" borderId="16" xfId="0" applyNumberFormat="1" applyFont="1" applyFill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3" fillId="4" borderId="1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vertical="center"/>
    </xf>
    <xf numFmtId="0" fontId="3" fillId="4" borderId="11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3" borderId="2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1" fillId="4" borderId="15" xfId="0" applyFont="1" applyFill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3" fillId="4" borderId="1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theme" Target="theme/theme1.xml"/><Relationship Id="rId8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I48"/>
  <sheetViews>
    <sheetView topLeftCell="A10" workbookViewId="0">
      <selection activeCell="J43" sqref="J43"/>
    </sheetView>
  </sheetViews>
  <sheetFormatPr defaultColWidth="11.42578125" defaultRowHeight="12.75"/>
  <cols>
    <col min="1" max="1" width="2.85546875" customWidth="1"/>
    <col min="2" max="2" width="25.140625" customWidth="1"/>
    <col min="3" max="3" width="39.5703125" customWidth="1"/>
    <col min="4" max="4" width="8" customWidth="1"/>
    <col min="5" max="9" width="21.5703125" customWidth="1"/>
  </cols>
  <sheetData>
    <row r="1" spans="1:9">
      <c r="A1" s="45" t="s">
        <v>253</v>
      </c>
      <c r="B1" s="42"/>
      <c r="C1" s="42"/>
    </row>
    <row r="2" spans="1:9">
      <c r="A2" s="45" t="s">
        <v>490</v>
      </c>
      <c r="B2" s="42"/>
      <c r="C2" s="42"/>
    </row>
    <row r="4" spans="1:9">
      <c r="A4" s="46" t="s">
        <v>369</v>
      </c>
      <c r="B4" s="47"/>
      <c r="C4" s="11" t="s">
        <v>42</v>
      </c>
      <c r="D4" s="48" t="s">
        <v>485</v>
      </c>
      <c r="E4" s="48"/>
    </row>
    <row r="5" spans="1:9">
      <c r="A5" s="39" t="s">
        <v>1312</v>
      </c>
      <c r="B5" s="39"/>
      <c r="C5" s="15">
        <v>46203</v>
      </c>
    </row>
    <row r="6" spans="1:9">
      <c r="A6" s="39" t="s">
        <v>1009</v>
      </c>
      <c r="B6" s="39"/>
      <c r="C6" s="14" t="s">
        <v>259</v>
      </c>
    </row>
    <row r="7" spans="1:9">
      <c r="A7" s="2"/>
      <c r="B7" s="2"/>
      <c r="C7" s="16"/>
    </row>
    <row r="8" spans="1:9">
      <c r="A8" s="40" t="s">
        <v>869</v>
      </c>
      <c r="B8" s="40"/>
      <c r="C8" s="17" t="str">
        <f>B11</f>
        <v>660-1</v>
      </c>
    </row>
    <row r="9" spans="1:9">
      <c r="A9" s="7" t="s">
        <v>87</v>
      </c>
    </row>
    <row r="10" spans="1:9">
      <c r="B10" s="41" t="s">
        <v>98</v>
      </c>
      <c r="C10" s="42"/>
      <c r="D10" s="42"/>
      <c r="E10" s="42"/>
      <c r="F10" s="42"/>
      <c r="G10" s="42"/>
      <c r="H10" s="42"/>
      <c r="I10" s="42"/>
    </row>
    <row r="11" spans="1:9">
      <c r="B11" s="10" t="s">
        <v>87</v>
      </c>
    </row>
    <row r="12" spans="1:9" ht="25.5">
      <c r="E12" s="21" t="s">
        <v>1319</v>
      </c>
      <c r="F12" s="21" t="s">
        <v>1213</v>
      </c>
      <c r="G12" s="21" t="s">
        <v>889</v>
      </c>
      <c r="H12" s="21" t="s">
        <v>890</v>
      </c>
      <c r="I12" s="21" t="s">
        <v>1308</v>
      </c>
    </row>
    <row r="13" spans="1:9">
      <c r="E13" s="21" t="s">
        <v>367</v>
      </c>
      <c r="F13" s="21" t="s">
        <v>367</v>
      </c>
      <c r="G13" s="21" t="s">
        <v>367</v>
      </c>
      <c r="H13" s="21" t="s">
        <v>367</v>
      </c>
      <c r="I13" s="21" t="s">
        <v>745</v>
      </c>
    </row>
    <row r="14" spans="1:9">
      <c r="E14" s="18" t="s">
        <v>35</v>
      </c>
      <c r="F14" s="18" t="s">
        <v>35</v>
      </c>
      <c r="G14" s="18" t="s">
        <v>51</v>
      </c>
      <c r="H14" s="18" t="s">
        <v>51</v>
      </c>
      <c r="I14" s="18" t="s">
        <v>51</v>
      </c>
    </row>
    <row r="15" spans="1:9">
      <c r="B15" s="36" t="s">
        <v>750</v>
      </c>
      <c r="C15" s="13" t="s">
        <v>1324</v>
      </c>
      <c r="D15" s="18" t="s">
        <v>35</v>
      </c>
      <c r="E15" s="23">
        <v>15.0159937232181</v>
      </c>
      <c r="F15" s="23">
        <v>16.653563941299801</v>
      </c>
      <c r="G15" s="23">
        <v>14.0016393940314</v>
      </c>
      <c r="H15" s="23">
        <v>16.5312916111851</v>
      </c>
      <c r="I15" s="23">
        <v>15.8788271504941</v>
      </c>
    </row>
    <row r="16" spans="1:9">
      <c r="B16" s="38"/>
      <c r="C16" s="13" t="s">
        <v>1325</v>
      </c>
      <c r="D16" s="18" t="s">
        <v>51</v>
      </c>
      <c r="E16" s="23">
        <v>1.2205456889055699</v>
      </c>
      <c r="F16" s="23">
        <v>1.3886100652379101</v>
      </c>
      <c r="G16" s="23">
        <v>1.16681213869176</v>
      </c>
      <c r="H16" s="23">
        <v>1.3848279631511899</v>
      </c>
      <c r="I16" s="23">
        <v>1.3309977730704501</v>
      </c>
    </row>
    <row r="17" spans="2:9">
      <c r="B17" s="38"/>
      <c r="C17" s="13" t="s">
        <v>652</v>
      </c>
      <c r="D17" s="18" t="s">
        <v>69</v>
      </c>
      <c r="E17" s="23">
        <v>11.83</v>
      </c>
      <c r="F17" s="23">
        <v>12.02</v>
      </c>
      <c r="G17" s="5"/>
      <c r="H17" s="5"/>
      <c r="I17" s="23">
        <v>11.98</v>
      </c>
    </row>
    <row r="18" spans="2:9">
      <c r="B18" s="38"/>
      <c r="C18" s="13" t="s">
        <v>667</v>
      </c>
      <c r="D18" s="18" t="s">
        <v>80</v>
      </c>
      <c r="E18" s="23">
        <v>7.45</v>
      </c>
      <c r="F18" s="23">
        <v>7.48</v>
      </c>
      <c r="G18" s="5"/>
      <c r="H18" s="5"/>
      <c r="I18" s="23">
        <v>7.52</v>
      </c>
    </row>
    <row r="19" spans="2:9">
      <c r="B19" s="38"/>
      <c r="C19" s="13" t="s">
        <v>663</v>
      </c>
      <c r="D19" s="18" t="s">
        <v>85</v>
      </c>
      <c r="E19" s="23">
        <v>126</v>
      </c>
      <c r="F19" s="23">
        <v>125</v>
      </c>
      <c r="G19" s="5"/>
      <c r="H19" s="5"/>
      <c r="I19" s="23">
        <v>130</v>
      </c>
    </row>
    <row r="20" spans="2:9">
      <c r="B20" s="38"/>
      <c r="C20" s="13" t="s">
        <v>665</v>
      </c>
      <c r="D20" s="18" t="s">
        <v>86</v>
      </c>
      <c r="E20" s="23">
        <v>113.9289282667</v>
      </c>
      <c r="F20" s="23">
        <v>117</v>
      </c>
      <c r="G20" s="5"/>
      <c r="H20" s="5"/>
      <c r="I20" s="23">
        <v>116</v>
      </c>
    </row>
    <row r="21" spans="2:9">
      <c r="B21" s="38"/>
      <c r="C21" s="13" t="s">
        <v>656</v>
      </c>
      <c r="D21" s="18" t="s">
        <v>241</v>
      </c>
      <c r="E21" s="23">
        <v>3.23925369125541</v>
      </c>
      <c r="F21" s="23">
        <v>3.5206891701252201</v>
      </c>
      <c r="G21" s="23">
        <v>3.0645263304365402</v>
      </c>
      <c r="H21" s="23">
        <v>3.3839885889729699</v>
      </c>
      <c r="I21" s="23">
        <v>3.3344196404323498</v>
      </c>
    </row>
    <row r="22" spans="2:9">
      <c r="B22" s="38"/>
      <c r="C22" s="13" t="s">
        <v>660</v>
      </c>
      <c r="D22" s="18" t="s">
        <v>242</v>
      </c>
      <c r="E22" s="23">
        <v>30.577010449795601</v>
      </c>
      <c r="F22" s="23">
        <v>32.785104732350703</v>
      </c>
      <c r="G22" s="23">
        <v>33.327829604557103</v>
      </c>
      <c r="H22" s="23">
        <v>33.803049031726403</v>
      </c>
      <c r="I22" s="23">
        <v>34.223814953575499</v>
      </c>
    </row>
    <row r="23" spans="2:9">
      <c r="B23" s="34"/>
      <c r="C23" s="13" t="s">
        <v>1291</v>
      </c>
      <c r="D23" s="18" t="s">
        <v>243</v>
      </c>
      <c r="E23" s="23">
        <v>1.43316463561477</v>
      </c>
      <c r="F23" s="23">
        <v>1.50270470046702</v>
      </c>
      <c r="G23" s="5"/>
      <c r="H23" s="5"/>
      <c r="I23" s="23">
        <v>1.4885989656793599</v>
      </c>
    </row>
    <row r="24" spans="2:9" ht="25.5">
      <c r="B24" s="34" t="s">
        <v>749</v>
      </c>
      <c r="C24" s="13" t="s">
        <v>1278</v>
      </c>
      <c r="D24" s="18" t="s">
        <v>38</v>
      </c>
      <c r="E24" s="23">
        <v>0.52631482192984502</v>
      </c>
      <c r="F24" s="23">
        <v>0.53338037160232499</v>
      </c>
      <c r="G24" s="5"/>
      <c r="H24" s="5"/>
      <c r="I24" s="23">
        <v>0.52225356527190103</v>
      </c>
    </row>
    <row r="25" spans="2:9" ht="25.5">
      <c r="B25" s="34"/>
      <c r="C25" s="13" t="s">
        <v>1292</v>
      </c>
      <c r="D25" s="18" t="s">
        <v>40</v>
      </c>
      <c r="E25" s="23">
        <v>0.141181216175334</v>
      </c>
      <c r="F25" s="23">
        <v>7.5838510838409603E-2</v>
      </c>
      <c r="G25" s="23">
        <v>5.8039681312834802E-2</v>
      </c>
      <c r="H25" s="23">
        <v>7.2530169636410194E-2</v>
      </c>
      <c r="I25" s="23">
        <v>8.2224602225476506E-2</v>
      </c>
    </row>
    <row r="26" spans="2:9">
      <c r="B26" s="36" t="s">
        <v>953</v>
      </c>
      <c r="C26" s="13" t="s">
        <v>1235</v>
      </c>
      <c r="D26" s="18" t="s">
        <v>41</v>
      </c>
      <c r="E26" s="6">
        <v>2488000</v>
      </c>
      <c r="F26" s="6">
        <v>2542000</v>
      </c>
      <c r="G26" s="6">
        <v>4612000</v>
      </c>
      <c r="H26" s="6">
        <v>4966000</v>
      </c>
      <c r="I26" s="6">
        <v>9802000</v>
      </c>
    </row>
    <row r="27" spans="2:9">
      <c r="B27" s="38"/>
      <c r="C27" s="13" t="s">
        <v>463</v>
      </c>
      <c r="D27" s="18" t="s">
        <v>44</v>
      </c>
      <c r="E27" s="6">
        <v>4825000</v>
      </c>
      <c r="F27" s="6">
        <v>4796000</v>
      </c>
      <c r="G27" s="6">
        <v>9060000</v>
      </c>
      <c r="H27" s="6">
        <v>9071000</v>
      </c>
      <c r="I27" s="6">
        <v>18103000</v>
      </c>
    </row>
    <row r="28" spans="2:9">
      <c r="B28" s="38"/>
      <c r="C28" s="13" t="s">
        <v>438</v>
      </c>
      <c r="D28" s="18" t="s">
        <v>45</v>
      </c>
      <c r="E28" s="6">
        <v>298000</v>
      </c>
      <c r="F28" s="6">
        <v>302000</v>
      </c>
      <c r="G28" s="6">
        <v>333000</v>
      </c>
      <c r="H28" s="6">
        <v>564000</v>
      </c>
      <c r="I28" s="6">
        <v>1299000</v>
      </c>
    </row>
    <row r="29" spans="2:9">
      <c r="B29" s="38"/>
      <c r="C29" s="13" t="s">
        <v>1091</v>
      </c>
      <c r="D29" s="18" t="s">
        <v>46</v>
      </c>
      <c r="E29" s="6">
        <v>1778000</v>
      </c>
      <c r="F29" s="6">
        <v>1649000</v>
      </c>
      <c r="G29" s="6">
        <v>3053000</v>
      </c>
      <c r="H29" s="6">
        <v>3064000</v>
      </c>
      <c r="I29" s="6">
        <v>6453000</v>
      </c>
    </row>
    <row r="30" spans="2:9">
      <c r="B30" s="38"/>
      <c r="C30" s="13" t="s">
        <v>1152</v>
      </c>
      <c r="D30" s="18" t="s">
        <v>47</v>
      </c>
      <c r="E30" s="6">
        <v>1145000</v>
      </c>
      <c r="F30" s="6">
        <v>1146000</v>
      </c>
      <c r="G30" s="6">
        <v>2260000</v>
      </c>
      <c r="H30" s="6">
        <v>2205000</v>
      </c>
      <c r="I30" s="6">
        <v>4431000</v>
      </c>
    </row>
    <row r="31" spans="2:9">
      <c r="B31" s="38"/>
      <c r="C31" s="13" t="s">
        <v>442</v>
      </c>
      <c r="D31" s="18" t="s">
        <v>48</v>
      </c>
      <c r="E31" s="6">
        <v>2019000</v>
      </c>
      <c r="F31" s="6">
        <v>2113000</v>
      </c>
      <c r="G31" s="6">
        <v>4037000</v>
      </c>
      <c r="H31" s="6">
        <v>4102000</v>
      </c>
      <c r="I31" s="6">
        <v>8404000</v>
      </c>
    </row>
    <row r="32" spans="2:9">
      <c r="B32" s="34"/>
      <c r="C32" s="13" t="s">
        <v>897</v>
      </c>
      <c r="D32" s="18" t="s">
        <v>49</v>
      </c>
      <c r="E32" s="6">
        <v>1080000</v>
      </c>
      <c r="F32" s="6">
        <v>1165000</v>
      </c>
      <c r="G32" s="6">
        <v>2199000</v>
      </c>
      <c r="H32" s="6">
        <v>2280000</v>
      </c>
      <c r="I32" s="6">
        <v>4671000</v>
      </c>
    </row>
    <row r="33" spans="2:9">
      <c r="B33" s="34" t="s">
        <v>1236</v>
      </c>
      <c r="C33" s="13" t="s">
        <v>1220</v>
      </c>
      <c r="D33" s="18" t="s">
        <v>50</v>
      </c>
      <c r="E33" s="6">
        <v>1.8994470623869799</v>
      </c>
      <c r="F33" s="6">
        <v>1.9265001514858899</v>
      </c>
      <c r="G33" s="6">
        <v>3.5172489756298302</v>
      </c>
      <c r="H33" s="6">
        <v>3.7566990857971398</v>
      </c>
      <c r="I33" s="6">
        <v>7.4321992430160204</v>
      </c>
    </row>
    <row r="34" spans="2:9">
      <c r="B34" s="34"/>
      <c r="C34" s="13" t="s">
        <v>1230</v>
      </c>
      <c r="D34" s="18" t="s">
        <v>52</v>
      </c>
      <c r="E34" s="6">
        <v>1.8998737261805601</v>
      </c>
      <c r="F34" s="6">
        <v>1.9236526378533201</v>
      </c>
      <c r="G34" s="6">
        <v>3.5160352488815598</v>
      </c>
      <c r="H34" s="6">
        <v>3.7514905706605601</v>
      </c>
      <c r="I34" s="6">
        <v>7.4243062644947297</v>
      </c>
    </row>
    <row r="35" spans="2:9">
      <c r="B35" s="36" t="s">
        <v>952</v>
      </c>
      <c r="C35" s="13" t="s">
        <v>1099</v>
      </c>
      <c r="D35" s="18" t="s">
        <v>59</v>
      </c>
      <c r="E35" s="6">
        <v>809471000</v>
      </c>
      <c r="F35" s="6">
        <v>758085000</v>
      </c>
      <c r="G35" s="8"/>
      <c r="H35" s="8"/>
      <c r="I35" s="6">
        <v>766665000</v>
      </c>
    </row>
    <row r="36" spans="2:9">
      <c r="B36" s="38"/>
      <c r="C36" s="13" t="s">
        <v>820</v>
      </c>
      <c r="D36" s="18" t="s">
        <v>61</v>
      </c>
      <c r="E36" s="6">
        <v>60917000</v>
      </c>
      <c r="F36" s="6">
        <v>80569000</v>
      </c>
      <c r="G36" s="8"/>
      <c r="H36" s="8"/>
      <c r="I36" s="6">
        <v>71892000</v>
      </c>
    </row>
    <row r="37" spans="2:9">
      <c r="B37" s="38"/>
      <c r="C37" s="13" t="s">
        <v>913</v>
      </c>
      <c r="D37" s="18" t="s">
        <v>62</v>
      </c>
      <c r="E37" s="6">
        <v>155090000</v>
      </c>
      <c r="F37" s="6">
        <v>150255000</v>
      </c>
      <c r="G37" s="8"/>
      <c r="H37" s="8"/>
      <c r="I37" s="6">
        <v>144245000</v>
      </c>
    </row>
    <row r="38" spans="2:9">
      <c r="B38" s="38"/>
      <c r="C38" s="13" t="s">
        <v>327</v>
      </c>
      <c r="D38" s="18" t="s">
        <v>63</v>
      </c>
      <c r="E38" s="6">
        <v>536175000</v>
      </c>
      <c r="F38" s="6">
        <v>469052000</v>
      </c>
      <c r="G38" s="8"/>
      <c r="H38" s="8"/>
      <c r="I38" s="6">
        <v>502881000</v>
      </c>
    </row>
    <row r="39" spans="2:9">
      <c r="B39" s="38"/>
      <c r="C39" s="13" t="s">
        <v>1092</v>
      </c>
      <c r="D39" s="18" t="s">
        <v>64</v>
      </c>
      <c r="E39" s="6">
        <v>742327000</v>
      </c>
      <c r="F39" s="6">
        <v>695962000</v>
      </c>
      <c r="G39" s="8"/>
      <c r="H39" s="8"/>
      <c r="I39" s="6">
        <v>701988000</v>
      </c>
    </row>
    <row r="40" spans="2:9">
      <c r="B40" s="38"/>
      <c r="C40" s="13" t="s">
        <v>1172</v>
      </c>
      <c r="D40" s="18" t="s">
        <v>65</v>
      </c>
      <c r="E40" s="6">
        <v>618116000</v>
      </c>
      <c r="F40" s="6">
        <v>576888000</v>
      </c>
      <c r="G40" s="8"/>
      <c r="H40" s="8"/>
      <c r="I40" s="6">
        <v>592676000</v>
      </c>
    </row>
    <row r="41" spans="2:9">
      <c r="B41" s="38"/>
      <c r="C41" s="13" t="s">
        <v>1175</v>
      </c>
      <c r="D41" s="18" t="s">
        <v>66</v>
      </c>
      <c r="E41" s="6">
        <v>11094000</v>
      </c>
      <c r="F41" s="6">
        <v>15388000</v>
      </c>
      <c r="G41" s="8"/>
      <c r="H41" s="8"/>
      <c r="I41" s="6">
        <v>10367000</v>
      </c>
    </row>
    <row r="42" spans="2:9">
      <c r="B42" s="38"/>
      <c r="C42" s="13" t="s">
        <v>287</v>
      </c>
      <c r="D42" s="18" t="s">
        <v>67</v>
      </c>
      <c r="E42" s="6">
        <v>40299000</v>
      </c>
      <c r="F42" s="6">
        <v>26637000</v>
      </c>
      <c r="G42" s="8"/>
      <c r="H42" s="8"/>
      <c r="I42" s="6">
        <v>35896000</v>
      </c>
    </row>
    <row r="43" spans="2:9">
      <c r="B43" s="34"/>
      <c r="C43" s="13" t="s">
        <v>428</v>
      </c>
      <c r="D43" s="18" t="s">
        <v>68</v>
      </c>
      <c r="E43" s="6">
        <v>67144000</v>
      </c>
      <c r="F43" s="6">
        <v>62123000</v>
      </c>
      <c r="G43" s="8"/>
      <c r="H43" s="8"/>
      <c r="I43" s="6">
        <v>64677000</v>
      </c>
    </row>
    <row r="44" spans="2:9">
      <c r="B44" s="13" t="s">
        <v>950</v>
      </c>
      <c r="C44" s="13" t="s">
        <v>832</v>
      </c>
      <c r="D44" s="18" t="s">
        <v>70</v>
      </c>
      <c r="E44" s="6">
        <v>68.59</v>
      </c>
      <c r="F44" s="6">
        <v>64.62</v>
      </c>
      <c r="G44" s="8"/>
      <c r="H44" s="8"/>
      <c r="I44" s="6">
        <v>72.05</v>
      </c>
    </row>
    <row r="45" spans="2:9">
      <c r="B45" s="13"/>
      <c r="C45" s="13" t="s">
        <v>411</v>
      </c>
      <c r="D45" s="18" t="s">
        <v>71</v>
      </c>
      <c r="E45" s="6">
        <v>0.76080000000000003</v>
      </c>
      <c r="F45" s="6">
        <v>0.96589999999999998</v>
      </c>
      <c r="G45" s="6">
        <v>1.4097</v>
      </c>
      <c r="H45" s="6">
        <v>1.5116000000000001</v>
      </c>
      <c r="I45" s="6">
        <v>3.1042999999999998</v>
      </c>
    </row>
    <row r="46" spans="2:9">
      <c r="B46" s="13"/>
      <c r="C46" s="13" t="s">
        <v>870</v>
      </c>
      <c r="D46" s="18" t="s">
        <v>72</v>
      </c>
      <c r="E46" s="23">
        <v>8366</v>
      </c>
      <c r="F46" s="23">
        <v>8471</v>
      </c>
      <c r="G46" s="23">
        <v>8366</v>
      </c>
      <c r="H46" s="23">
        <v>8471</v>
      </c>
      <c r="I46" s="23">
        <v>8479</v>
      </c>
    </row>
    <row r="47" spans="2:9">
      <c r="B47" s="13"/>
      <c r="C47" s="13" t="s">
        <v>657</v>
      </c>
      <c r="D47" s="18" t="s">
        <v>73</v>
      </c>
      <c r="E47" s="23">
        <v>2.36701485087193</v>
      </c>
      <c r="F47" s="23">
        <v>2.6198953079783598</v>
      </c>
      <c r="G47" s="23">
        <v>2.2921331258775801</v>
      </c>
      <c r="H47" s="23">
        <v>2.5295558706694501</v>
      </c>
      <c r="I47" s="23">
        <v>2.4581771766878502</v>
      </c>
    </row>
    <row r="48" spans="2:9">
      <c r="B48" s="12"/>
      <c r="C48" s="12" t="s">
        <v>668</v>
      </c>
      <c r="D48" s="20" t="s">
        <v>74</v>
      </c>
      <c r="E48" s="25">
        <v>0.561706114870127</v>
      </c>
      <c r="F48" s="25">
        <v>0.62602168952110204</v>
      </c>
      <c r="G48" s="25">
        <v>0.57176830733811501</v>
      </c>
      <c r="H48" s="25">
        <v>0.61489038637704097</v>
      </c>
      <c r="I48" s="25">
        <v>0.60167834446798096</v>
      </c>
    </row>
  </sheetData>
  <mergeCells count="13">
    <mergeCell ref="A1:C1"/>
    <mergeCell ref="A2:C2"/>
    <mergeCell ref="A4:B4"/>
    <mergeCell ref="D4:E4"/>
    <mergeCell ref="A5:B5"/>
    <mergeCell ref="B26:B32"/>
    <mergeCell ref="B33:B34"/>
    <mergeCell ref="B35:B43"/>
    <mergeCell ref="A6:B6"/>
    <mergeCell ref="A8:B8"/>
    <mergeCell ref="B10:I10"/>
    <mergeCell ref="B15:B23"/>
    <mergeCell ref="B24:B25"/>
  </mergeCells>
  <hyperlinks>
    <hyperlink ref="A1" location="Overview!A1" tooltip="Overview" display="&lt;&lt;" xr:uid="{00000000-0004-0000-0200-000000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Z37"/>
  <sheetViews>
    <sheetView topLeftCell="P1" workbookViewId="0">
      <selection activeCell="AB26" sqref="AB26"/>
    </sheetView>
  </sheetViews>
  <sheetFormatPr defaultColWidth="11.42578125" defaultRowHeight="12.75"/>
  <cols>
    <col min="1" max="1" width="2.85546875" customWidth="1"/>
    <col min="2" max="2" width="25.140625" customWidth="1"/>
    <col min="3" max="3" width="13.5703125" customWidth="1"/>
    <col min="4" max="4" width="41.28515625" customWidth="1"/>
    <col min="5" max="5" width="8" customWidth="1"/>
    <col min="6" max="26" width="21.5703125" customWidth="1"/>
  </cols>
  <sheetData>
    <row r="1" spans="1:26">
      <c r="A1" s="45" t="s">
        <v>253</v>
      </c>
      <c r="B1" s="42"/>
      <c r="C1" s="42"/>
    </row>
    <row r="2" spans="1:26">
      <c r="A2" s="45" t="s">
        <v>490</v>
      </c>
      <c r="B2" s="42"/>
      <c r="C2" s="42"/>
    </row>
    <row r="4" spans="1:26">
      <c r="A4" s="46" t="s">
        <v>369</v>
      </c>
      <c r="B4" s="47"/>
      <c r="C4" s="11" t="s">
        <v>42</v>
      </c>
      <c r="D4" s="48" t="s">
        <v>485</v>
      </c>
      <c r="E4" s="48"/>
    </row>
    <row r="5" spans="1:26">
      <c r="A5" s="39" t="s">
        <v>1312</v>
      </c>
      <c r="B5" s="39"/>
      <c r="C5" s="15">
        <v>46203</v>
      </c>
    </row>
    <row r="6" spans="1:26">
      <c r="A6" s="39" t="s">
        <v>1009</v>
      </c>
      <c r="B6" s="39"/>
      <c r="C6" s="14" t="s">
        <v>259</v>
      </c>
    </row>
    <row r="7" spans="1:26">
      <c r="A7" s="2"/>
      <c r="B7" s="2"/>
      <c r="C7" s="16"/>
    </row>
    <row r="8" spans="1:26">
      <c r="A8" s="40" t="s">
        <v>869</v>
      </c>
      <c r="B8" s="40"/>
      <c r="C8" s="17" t="str">
        <f>B11</f>
        <v>660-2</v>
      </c>
    </row>
    <row r="9" spans="1:26">
      <c r="A9" s="7" t="s">
        <v>99</v>
      </c>
    </row>
    <row r="10" spans="1:26">
      <c r="B10" s="41" t="s">
        <v>120</v>
      </c>
      <c r="C10" s="42"/>
      <c r="D10" s="42"/>
      <c r="E10" s="42"/>
      <c r="F10" s="42"/>
      <c r="G10" s="42"/>
      <c r="H10" s="42"/>
      <c r="I10" s="42"/>
    </row>
    <row r="11" spans="1:26">
      <c r="B11" s="10" t="s">
        <v>99</v>
      </c>
    </row>
    <row r="12" spans="1:26">
      <c r="F12" s="43" t="s">
        <v>1319</v>
      </c>
      <c r="G12" s="35"/>
      <c r="H12" s="35"/>
      <c r="I12" s="35"/>
      <c r="J12" s="35"/>
      <c r="K12" s="35"/>
      <c r="L12" s="43"/>
      <c r="M12" s="43" t="s">
        <v>1213</v>
      </c>
      <c r="N12" s="35"/>
      <c r="O12" s="35"/>
      <c r="P12" s="35"/>
      <c r="Q12" s="35"/>
      <c r="R12" s="35"/>
      <c r="S12" s="43"/>
      <c r="T12" s="43" t="s">
        <v>1308</v>
      </c>
      <c r="U12" s="35"/>
      <c r="V12" s="35"/>
      <c r="W12" s="35"/>
      <c r="X12" s="35"/>
      <c r="Y12" s="35"/>
      <c r="Z12" s="43"/>
    </row>
    <row r="13" spans="1:26">
      <c r="F13" s="43" t="s">
        <v>1020</v>
      </c>
      <c r="G13" s="35"/>
      <c r="H13" s="43"/>
      <c r="I13" s="43" t="s">
        <v>720</v>
      </c>
      <c r="J13" s="43" t="s">
        <v>493</v>
      </c>
      <c r="K13" s="35"/>
      <c r="L13" s="43"/>
      <c r="M13" s="43" t="s">
        <v>1020</v>
      </c>
      <c r="N13" s="35"/>
      <c r="O13" s="43"/>
      <c r="P13" s="43" t="s">
        <v>720</v>
      </c>
      <c r="Q13" s="43" t="s">
        <v>493</v>
      </c>
      <c r="R13" s="35"/>
      <c r="S13" s="43"/>
      <c r="T13" s="43" t="s">
        <v>1020</v>
      </c>
      <c r="U13" s="35"/>
      <c r="V13" s="43"/>
      <c r="W13" s="43" t="s">
        <v>720</v>
      </c>
      <c r="X13" s="43" t="s">
        <v>493</v>
      </c>
      <c r="Y13" s="35"/>
      <c r="Z13" s="43"/>
    </row>
    <row r="14" spans="1:26" ht="25.5">
      <c r="F14" s="21" t="s">
        <v>956</v>
      </c>
      <c r="G14" s="21" t="s">
        <v>416</v>
      </c>
      <c r="H14" s="21" t="s">
        <v>378</v>
      </c>
      <c r="I14" s="43"/>
      <c r="J14" s="21" t="s">
        <v>438</v>
      </c>
      <c r="K14" s="21" t="s">
        <v>829</v>
      </c>
      <c r="L14" s="21" t="s">
        <v>698</v>
      </c>
      <c r="M14" s="21" t="s">
        <v>956</v>
      </c>
      <c r="N14" s="21" t="s">
        <v>416</v>
      </c>
      <c r="O14" s="21" t="s">
        <v>378</v>
      </c>
      <c r="P14" s="43"/>
      <c r="Q14" s="21" t="s">
        <v>438</v>
      </c>
      <c r="R14" s="21" t="s">
        <v>829</v>
      </c>
      <c r="S14" s="21" t="s">
        <v>698</v>
      </c>
      <c r="T14" s="21" t="s">
        <v>956</v>
      </c>
      <c r="U14" s="21" t="s">
        <v>416</v>
      </c>
      <c r="V14" s="21" t="s">
        <v>378</v>
      </c>
      <c r="W14" s="43"/>
      <c r="X14" s="21" t="s">
        <v>438</v>
      </c>
      <c r="Y14" s="21" t="s">
        <v>829</v>
      </c>
      <c r="Z14" s="21" t="s">
        <v>698</v>
      </c>
    </row>
    <row r="15" spans="1:26">
      <c r="F15" s="18" t="s">
        <v>35</v>
      </c>
      <c r="G15" s="18" t="s">
        <v>51</v>
      </c>
      <c r="H15" s="18" t="s">
        <v>69</v>
      </c>
      <c r="I15" s="18" t="s">
        <v>80</v>
      </c>
      <c r="J15" s="18" t="s">
        <v>85</v>
      </c>
      <c r="K15" s="18" t="s">
        <v>86</v>
      </c>
      <c r="L15" s="18" t="s">
        <v>241</v>
      </c>
      <c r="M15" s="18" t="s">
        <v>35</v>
      </c>
      <c r="N15" s="18" t="s">
        <v>51</v>
      </c>
      <c r="O15" s="18" t="s">
        <v>69</v>
      </c>
      <c r="P15" s="18" t="s">
        <v>80</v>
      </c>
      <c r="Q15" s="18" t="s">
        <v>85</v>
      </c>
      <c r="R15" s="18" t="s">
        <v>86</v>
      </c>
      <c r="S15" s="18" t="s">
        <v>241</v>
      </c>
      <c r="T15" s="18" t="s">
        <v>35</v>
      </c>
      <c r="U15" s="18" t="s">
        <v>51</v>
      </c>
      <c r="V15" s="18" t="s">
        <v>69</v>
      </c>
      <c r="W15" s="18" t="s">
        <v>80</v>
      </c>
      <c r="X15" s="18" t="s">
        <v>85</v>
      </c>
      <c r="Y15" s="18" t="s">
        <v>86</v>
      </c>
      <c r="Z15" s="18" t="s">
        <v>241</v>
      </c>
    </row>
    <row r="16" spans="1:26">
      <c r="B16" s="36" t="s">
        <v>1191</v>
      </c>
      <c r="C16" s="34" t="s">
        <v>1316</v>
      </c>
      <c r="D16" s="34"/>
      <c r="E16" s="18" t="s">
        <v>35</v>
      </c>
      <c r="F16" s="6">
        <v>31845000</v>
      </c>
      <c r="G16" s="6">
        <v>30809000</v>
      </c>
      <c r="H16" s="6">
        <v>726000</v>
      </c>
      <c r="I16" s="6">
        <v>154000</v>
      </c>
      <c r="J16" s="6">
        <v>98000</v>
      </c>
      <c r="K16" s="6">
        <v>8000</v>
      </c>
      <c r="L16" s="6">
        <v>504000</v>
      </c>
      <c r="M16" s="6">
        <v>32126000</v>
      </c>
      <c r="N16" s="6">
        <v>31147000</v>
      </c>
      <c r="O16" s="6">
        <v>646000</v>
      </c>
      <c r="P16" s="6">
        <v>63000</v>
      </c>
      <c r="Q16" s="6">
        <v>18000</v>
      </c>
      <c r="R16" s="6">
        <v>4000</v>
      </c>
      <c r="S16" s="6">
        <v>414000</v>
      </c>
      <c r="T16" s="6">
        <v>32067000</v>
      </c>
      <c r="U16" s="6">
        <v>30995000</v>
      </c>
      <c r="V16" s="6">
        <v>659000</v>
      </c>
      <c r="W16" s="6">
        <v>93000</v>
      </c>
      <c r="X16" s="6">
        <v>35000</v>
      </c>
      <c r="Y16" s="6">
        <v>26000</v>
      </c>
      <c r="Z16" s="6">
        <v>409000</v>
      </c>
    </row>
    <row r="17" spans="2:26">
      <c r="B17" s="38"/>
      <c r="C17" s="34" t="s">
        <v>362</v>
      </c>
      <c r="D17" s="34"/>
      <c r="E17" s="18" t="s">
        <v>51</v>
      </c>
      <c r="F17" s="6">
        <v>150013000</v>
      </c>
      <c r="G17" s="6">
        <v>147877000</v>
      </c>
      <c r="H17" s="6">
        <v>1411000</v>
      </c>
      <c r="I17" s="6">
        <v>358000</v>
      </c>
      <c r="J17" s="6">
        <v>142000</v>
      </c>
      <c r="K17" s="6">
        <v>-23000</v>
      </c>
      <c r="L17" s="6">
        <v>1604000</v>
      </c>
      <c r="M17" s="6">
        <v>130392000</v>
      </c>
      <c r="N17" s="6">
        <v>128490000</v>
      </c>
      <c r="O17" s="6">
        <v>1266000</v>
      </c>
      <c r="P17" s="6">
        <v>338000</v>
      </c>
      <c r="Q17" s="6">
        <v>54000</v>
      </c>
      <c r="R17" s="6">
        <v>-7000</v>
      </c>
      <c r="S17" s="6">
        <v>1349000</v>
      </c>
      <c r="T17" s="6">
        <v>140288000</v>
      </c>
      <c r="U17" s="6">
        <v>137958000</v>
      </c>
      <c r="V17" s="6">
        <v>1379000</v>
      </c>
      <c r="W17" s="6">
        <v>280000</v>
      </c>
      <c r="X17" s="6">
        <v>175000</v>
      </c>
      <c r="Y17" s="6">
        <v>23000</v>
      </c>
      <c r="Z17" s="6">
        <v>1439000</v>
      </c>
    </row>
    <row r="18" spans="2:26" ht="25.5">
      <c r="B18" s="38"/>
      <c r="C18" s="13"/>
      <c r="D18" s="13" t="s">
        <v>769</v>
      </c>
      <c r="E18" s="18" t="s">
        <v>69</v>
      </c>
      <c r="F18" s="6">
        <v>1155000</v>
      </c>
      <c r="G18" s="8"/>
      <c r="H18" s="8"/>
      <c r="I18" s="8"/>
      <c r="J18" s="8"/>
      <c r="K18" s="8"/>
      <c r="L18" s="8"/>
      <c r="M18" s="6">
        <v>1695000</v>
      </c>
      <c r="N18" s="8"/>
      <c r="O18" s="8"/>
      <c r="P18" s="8"/>
      <c r="Q18" s="8"/>
      <c r="R18" s="8"/>
      <c r="S18" s="8"/>
      <c r="T18" s="6">
        <v>1295000</v>
      </c>
      <c r="U18" s="8"/>
      <c r="V18" s="8"/>
      <c r="W18" s="8"/>
      <c r="X18" s="8"/>
      <c r="Y18" s="8"/>
      <c r="Z18" s="8"/>
    </row>
    <row r="19" spans="2:26">
      <c r="B19" s="38"/>
      <c r="C19" s="34" t="s">
        <v>363</v>
      </c>
      <c r="D19" s="34"/>
      <c r="E19" s="18" t="s">
        <v>80</v>
      </c>
      <c r="F19" s="6">
        <v>50756000</v>
      </c>
      <c r="G19" s="6">
        <v>49707000</v>
      </c>
      <c r="H19" s="6">
        <v>842000</v>
      </c>
      <c r="I19" s="6">
        <v>332000</v>
      </c>
      <c r="J19" s="6">
        <v>-47000</v>
      </c>
      <c r="K19" s="6">
        <v>-45000</v>
      </c>
      <c r="L19" s="6">
        <v>928000</v>
      </c>
      <c r="M19" s="6">
        <v>47469000</v>
      </c>
      <c r="N19" s="6">
        <v>46306000</v>
      </c>
      <c r="O19" s="6">
        <v>691000</v>
      </c>
      <c r="P19" s="6">
        <v>112000</v>
      </c>
      <c r="Q19" s="6">
        <v>-34000</v>
      </c>
      <c r="R19" s="6">
        <v>12000</v>
      </c>
      <c r="S19" s="6">
        <v>967000</v>
      </c>
      <c r="T19" s="6">
        <v>48953000</v>
      </c>
      <c r="U19" s="6">
        <v>47889000</v>
      </c>
      <c r="V19" s="6">
        <v>825000</v>
      </c>
      <c r="W19" s="6">
        <v>97000</v>
      </c>
      <c r="X19" s="6">
        <v>-72000</v>
      </c>
      <c r="Y19" s="6">
        <v>10000</v>
      </c>
      <c r="Z19" s="6">
        <v>947000</v>
      </c>
    </row>
    <row r="20" spans="2:26">
      <c r="B20" s="38"/>
      <c r="C20" s="34" t="s">
        <v>862</v>
      </c>
      <c r="D20" s="34"/>
      <c r="E20" s="18" t="s">
        <v>85</v>
      </c>
      <c r="F20" s="6">
        <v>46415000</v>
      </c>
      <c r="G20" s="6">
        <v>45076000</v>
      </c>
      <c r="H20" s="6">
        <v>382000</v>
      </c>
      <c r="I20" s="6">
        <v>134000</v>
      </c>
      <c r="J20" s="6">
        <v>-9000</v>
      </c>
      <c r="K20" s="6">
        <v>32000</v>
      </c>
      <c r="L20" s="6">
        <v>541000</v>
      </c>
      <c r="M20" s="6">
        <v>43458000</v>
      </c>
      <c r="N20" s="6">
        <v>41421000</v>
      </c>
      <c r="O20" s="6">
        <v>1023000</v>
      </c>
      <c r="P20" s="6">
        <v>352000</v>
      </c>
      <c r="Q20" s="6">
        <v>31000</v>
      </c>
      <c r="R20" s="6">
        <v>26000</v>
      </c>
      <c r="S20" s="6">
        <v>538000</v>
      </c>
      <c r="T20" s="6">
        <v>45646000</v>
      </c>
      <c r="U20" s="6">
        <v>43728000</v>
      </c>
      <c r="V20" s="6">
        <v>927000</v>
      </c>
      <c r="W20" s="6">
        <v>285000</v>
      </c>
      <c r="X20" s="6">
        <v>166000</v>
      </c>
      <c r="Y20" s="6">
        <v>118000</v>
      </c>
      <c r="Z20" s="6">
        <v>581000</v>
      </c>
    </row>
    <row r="21" spans="2:26">
      <c r="B21" s="38"/>
      <c r="C21" s="34" t="s">
        <v>1310</v>
      </c>
      <c r="D21" s="34"/>
      <c r="E21" s="18" t="s">
        <v>86</v>
      </c>
      <c r="F21" s="6">
        <v>105001000</v>
      </c>
      <c r="G21" s="6">
        <v>104882000</v>
      </c>
      <c r="H21" s="6">
        <v>3000</v>
      </c>
      <c r="I21" s="6">
        <v>0</v>
      </c>
      <c r="J21" s="6">
        <v>61000</v>
      </c>
      <c r="K21" s="6">
        <v>0</v>
      </c>
      <c r="L21" s="6">
        <v>315000</v>
      </c>
      <c r="M21" s="6">
        <v>68175000</v>
      </c>
      <c r="N21" s="6">
        <v>67875000</v>
      </c>
      <c r="O21" s="6">
        <v>4000</v>
      </c>
      <c r="P21" s="6">
        <v>1000</v>
      </c>
      <c r="Q21" s="6">
        <v>2000</v>
      </c>
      <c r="R21" s="6">
        <v>3000</v>
      </c>
      <c r="S21" s="6">
        <v>200000</v>
      </c>
      <c r="T21" s="6">
        <v>89086000</v>
      </c>
      <c r="U21" s="6">
        <v>88835000</v>
      </c>
      <c r="V21" s="6">
        <v>9000</v>
      </c>
      <c r="W21" s="6">
        <v>2000</v>
      </c>
      <c r="X21" s="6">
        <v>57000</v>
      </c>
      <c r="Y21" s="6">
        <v>3000</v>
      </c>
      <c r="Z21" s="6">
        <v>255000</v>
      </c>
    </row>
    <row r="22" spans="2:26">
      <c r="B22" s="38"/>
      <c r="C22" s="34" t="s">
        <v>1153</v>
      </c>
      <c r="D22" s="34"/>
      <c r="E22" s="18" t="s">
        <v>241</v>
      </c>
      <c r="F22" s="6">
        <v>96493000</v>
      </c>
      <c r="G22" s="6">
        <v>92149000</v>
      </c>
      <c r="H22" s="6">
        <v>1163000</v>
      </c>
      <c r="I22" s="6">
        <v>434000</v>
      </c>
      <c r="J22" s="6">
        <v>-161000</v>
      </c>
      <c r="K22" s="6">
        <v>-60000</v>
      </c>
      <c r="L22" s="6">
        <v>1909000</v>
      </c>
      <c r="M22" s="6">
        <v>85130000</v>
      </c>
      <c r="N22" s="6">
        <v>80792000</v>
      </c>
      <c r="O22" s="6">
        <v>1649000</v>
      </c>
      <c r="P22" s="6">
        <v>414000</v>
      </c>
      <c r="Q22" s="6">
        <v>124000</v>
      </c>
      <c r="R22" s="6">
        <v>-4000</v>
      </c>
      <c r="S22" s="6">
        <v>1846000</v>
      </c>
      <c r="T22" s="6">
        <v>89885000</v>
      </c>
      <c r="U22" s="6">
        <v>85560000</v>
      </c>
      <c r="V22" s="6">
        <v>1333000</v>
      </c>
      <c r="W22" s="6">
        <v>413000</v>
      </c>
      <c r="X22" s="6">
        <v>201000</v>
      </c>
      <c r="Y22" s="6">
        <v>-91000</v>
      </c>
      <c r="Z22" s="6">
        <v>1996000</v>
      </c>
    </row>
    <row r="23" spans="2:26">
      <c r="B23" s="38"/>
      <c r="C23" s="34" t="s">
        <v>988</v>
      </c>
      <c r="D23" s="34"/>
      <c r="E23" s="18" t="s">
        <v>242</v>
      </c>
      <c r="F23" s="6">
        <v>480523000</v>
      </c>
      <c r="G23" s="6">
        <v>470500000</v>
      </c>
      <c r="H23" s="6">
        <v>4527000</v>
      </c>
      <c r="I23" s="6">
        <v>1412000</v>
      </c>
      <c r="J23" s="6">
        <v>84000</v>
      </c>
      <c r="K23" s="6">
        <v>-88000</v>
      </c>
      <c r="L23" s="6">
        <v>5801000</v>
      </c>
      <c r="M23" s="6">
        <v>406750000</v>
      </c>
      <c r="N23" s="6">
        <v>396031000</v>
      </c>
      <c r="O23" s="6">
        <v>5279000</v>
      </c>
      <c r="P23" s="6">
        <v>1280000</v>
      </c>
      <c r="Q23" s="6">
        <v>195000</v>
      </c>
      <c r="R23" s="6">
        <v>34000</v>
      </c>
      <c r="S23" s="6">
        <v>5314000</v>
      </c>
      <c r="T23" s="6">
        <v>445925000</v>
      </c>
      <c r="U23" s="6">
        <v>434965000</v>
      </c>
      <c r="V23" s="6">
        <v>5132000</v>
      </c>
      <c r="W23" s="6">
        <v>1170000</v>
      </c>
      <c r="X23" s="6">
        <v>562000</v>
      </c>
      <c r="Y23" s="6">
        <v>89000</v>
      </c>
      <c r="Z23" s="6">
        <v>5627000</v>
      </c>
    </row>
    <row r="24" spans="2:26">
      <c r="B24" s="38"/>
      <c r="C24" s="34" t="s">
        <v>316</v>
      </c>
      <c r="D24" s="34"/>
      <c r="E24" s="18" t="s">
        <v>243</v>
      </c>
      <c r="F24" s="6">
        <v>169446000</v>
      </c>
      <c r="G24" s="6">
        <v>167588000</v>
      </c>
      <c r="H24" s="6">
        <v>1108000</v>
      </c>
      <c r="I24" s="6">
        <v>1103000</v>
      </c>
      <c r="J24" s="6">
        <v>27000</v>
      </c>
      <c r="K24" s="6">
        <v>0</v>
      </c>
      <c r="L24" s="6">
        <v>777000</v>
      </c>
      <c r="M24" s="6">
        <v>157053000</v>
      </c>
      <c r="N24" s="6">
        <v>155317000</v>
      </c>
      <c r="O24" s="6">
        <v>936000</v>
      </c>
      <c r="P24" s="6">
        <v>935000</v>
      </c>
      <c r="Q24" s="6">
        <v>43000</v>
      </c>
      <c r="R24" s="6">
        <v>0</v>
      </c>
      <c r="S24" s="6">
        <v>710000</v>
      </c>
      <c r="T24" s="6">
        <v>161415000</v>
      </c>
      <c r="U24" s="6">
        <v>159593000</v>
      </c>
      <c r="V24" s="6">
        <v>1027000</v>
      </c>
      <c r="W24" s="6">
        <v>1024000</v>
      </c>
      <c r="X24" s="6">
        <v>85000</v>
      </c>
      <c r="Y24" s="6">
        <v>0</v>
      </c>
      <c r="Z24" s="6">
        <v>751000</v>
      </c>
    </row>
    <row r="25" spans="2:26">
      <c r="B25" s="38"/>
      <c r="C25" s="34" t="s">
        <v>314</v>
      </c>
      <c r="D25" s="34"/>
      <c r="E25" s="18" t="s">
        <v>38</v>
      </c>
      <c r="F25" s="6">
        <v>66921000</v>
      </c>
      <c r="G25" s="6">
        <v>61768000</v>
      </c>
      <c r="H25" s="6">
        <v>602000</v>
      </c>
      <c r="I25" s="6">
        <v>235000</v>
      </c>
      <c r="J25" s="6">
        <v>209000</v>
      </c>
      <c r="K25" s="6">
        <v>148000</v>
      </c>
      <c r="L25" s="6">
        <v>1689000</v>
      </c>
      <c r="M25" s="6">
        <v>62571000</v>
      </c>
      <c r="N25" s="6">
        <v>58230000</v>
      </c>
      <c r="O25" s="6">
        <v>615000</v>
      </c>
      <c r="P25" s="6">
        <v>257000</v>
      </c>
      <c r="Q25" s="6">
        <v>213000</v>
      </c>
      <c r="R25" s="6">
        <v>91000</v>
      </c>
      <c r="S25" s="6">
        <v>1462000</v>
      </c>
      <c r="T25" s="6">
        <v>65427000</v>
      </c>
      <c r="U25" s="6">
        <v>60532000</v>
      </c>
      <c r="V25" s="6">
        <v>624000</v>
      </c>
      <c r="W25" s="6">
        <v>275000</v>
      </c>
      <c r="X25" s="6">
        <v>516000</v>
      </c>
      <c r="Y25" s="6">
        <v>226000</v>
      </c>
      <c r="Z25" s="6">
        <v>1627000</v>
      </c>
    </row>
    <row r="26" spans="2:26">
      <c r="B26" s="38"/>
      <c r="C26" s="34" t="s">
        <v>1072</v>
      </c>
      <c r="D26" s="34"/>
      <c r="E26" s="18" t="s">
        <v>40</v>
      </c>
      <c r="F26" s="6">
        <v>716890000</v>
      </c>
      <c r="G26" s="6">
        <v>699856000</v>
      </c>
      <c r="H26" s="6">
        <v>6237000</v>
      </c>
      <c r="I26" s="6">
        <v>2750000</v>
      </c>
      <c r="J26" s="6">
        <v>320000</v>
      </c>
      <c r="K26" s="6">
        <v>60000</v>
      </c>
      <c r="L26" s="6">
        <v>8267000</v>
      </c>
      <c r="M26" s="6">
        <v>626374000</v>
      </c>
      <c r="N26" s="6">
        <v>609578000</v>
      </c>
      <c r="O26" s="6">
        <v>6830000</v>
      </c>
      <c r="P26" s="6">
        <v>2472000</v>
      </c>
      <c r="Q26" s="6">
        <v>451000</v>
      </c>
      <c r="R26" s="6">
        <v>125000</v>
      </c>
      <c r="S26" s="6">
        <v>7486000</v>
      </c>
      <c r="T26" s="6">
        <v>672767000</v>
      </c>
      <c r="U26" s="6">
        <v>655090000</v>
      </c>
      <c r="V26" s="6">
        <v>6783000</v>
      </c>
      <c r="W26" s="6">
        <v>2469000</v>
      </c>
      <c r="X26" s="6">
        <v>1163000</v>
      </c>
      <c r="Y26" s="6">
        <v>315000</v>
      </c>
      <c r="Z26" s="6">
        <v>8005000</v>
      </c>
    </row>
    <row r="27" spans="2:26">
      <c r="B27" s="38"/>
      <c r="C27" s="34" t="s">
        <v>373</v>
      </c>
      <c r="D27" s="34"/>
      <c r="E27" s="18" t="s">
        <v>41</v>
      </c>
      <c r="F27" s="6">
        <v>108072000</v>
      </c>
      <c r="G27" s="6">
        <v>108072000</v>
      </c>
      <c r="H27" s="6">
        <v>0</v>
      </c>
      <c r="I27" s="6">
        <v>0</v>
      </c>
      <c r="J27" s="6">
        <v>0</v>
      </c>
      <c r="K27" s="6">
        <v>0</v>
      </c>
      <c r="L27" s="6">
        <v>1000</v>
      </c>
      <c r="M27" s="6">
        <v>100320000</v>
      </c>
      <c r="N27" s="6">
        <v>100320000</v>
      </c>
      <c r="O27" s="6">
        <v>0</v>
      </c>
      <c r="P27" s="6">
        <v>0</v>
      </c>
      <c r="Q27" s="6">
        <v>0</v>
      </c>
      <c r="R27" s="6">
        <v>0</v>
      </c>
      <c r="S27" s="6">
        <v>2000</v>
      </c>
      <c r="T27" s="6">
        <v>101784000</v>
      </c>
      <c r="U27" s="6">
        <v>101784000</v>
      </c>
      <c r="V27" s="6">
        <v>0</v>
      </c>
      <c r="W27" s="6">
        <v>0</v>
      </c>
      <c r="X27" s="6">
        <v>-1000</v>
      </c>
      <c r="Y27" s="6">
        <v>0</v>
      </c>
      <c r="Z27" s="6">
        <v>1000</v>
      </c>
    </row>
    <row r="28" spans="2:26">
      <c r="B28" s="34"/>
      <c r="C28" s="34" t="s">
        <v>1069</v>
      </c>
      <c r="D28" s="34"/>
      <c r="E28" s="18" t="s">
        <v>44</v>
      </c>
      <c r="F28" s="6">
        <v>824962000</v>
      </c>
      <c r="G28" s="6">
        <v>807928000</v>
      </c>
      <c r="H28" s="6">
        <v>6237000</v>
      </c>
      <c r="I28" s="6">
        <v>2750000</v>
      </c>
      <c r="J28" s="6">
        <v>320000</v>
      </c>
      <c r="K28" s="6">
        <v>60000</v>
      </c>
      <c r="L28" s="6">
        <v>8268000</v>
      </c>
      <c r="M28" s="6">
        <v>726694000</v>
      </c>
      <c r="N28" s="6">
        <v>709898000</v>
      </c>
      <c r="O28" s="6">
        <v>6830000</v>
      </c>
      <c r="P28" s="6">
        <v>2472000</v>
      </c>
      <c r="Q28" s="6">
        <v>451000</v>
      </c>
      <c r="R28" s="6">
        <v>125000</v>
      </c>
      <c r="S28" s="6">
        <v>7488000</v>
      </c>
      <c r="T28" s="6">
        <v>774551000</v>
      </c>
      <c r="U28" s="6">
        <v>756874000</v>
      </c>
      <c r="V28" s="6">
        <v>6783000</v>
      </c>
      <c r="W28" s="6">
        <v>2469000</v>
      </c>
      <c r="X28" s="6">
        <v>1162000</v>
      </c>
      <c r="Y28" s="6">
        <v>315000</v>
      </c>
      <c r="Z28" s="6">
        <v>8006000</v>
      </c>
    </row>
    <row r="29" spans="2:26">
      <c r="B29" s="36" t="s">
        <v>1190</v>
      </c>
      <c r="C29" s="34" t="s">
        <v>1071</v>
      </c>
      <c r="D29" s="34"/>
      <c r="E29" s="18" t="s">
        <v>45</v>
      </c>
      <c r="F29" s="6">
        <v>74984000</v>
      </c>
      <c r="G29" s="6">
        <v>73358000</v>
      </c>
      <c r="H29" s="6">
        <v>1600000</v>
      </c>
      <c r="I29" s="6">
        <v>422000</v>
      </c>
      <c r="J29" s="6">
        <v>22000</v>
      </c>
      <c r="K29" s="6">
        <v>93000</v>
      </c>
      <c r="L29" s="6">
        <v>736000</v>
      </c>
      <c r="M29" s="6">
        <v>57560000</v>
      </c>
      <c r="N29" s="6">
        <v>55598000</v>
      </c>
      <c r="O29" s="6">
        <v>1642000</v>
      </c>
      <c r="P29" s="6">
        <v>337000</v>
      </c>
      <c r="Q29" s="6">
        <v>104000</v>
      </c>
      <c r="R29" s="6">
        <v>43000</v>
      </c>
      <c r="S29" s="6">
        <v>815000</v>
      </c>
      <c r="T29" s="6">
        <v>65048000</v>
      </c>
      <c r="U29" s="6">
        <v>63164000</v>
      </c>
      <c r="V29" s="6">
        <v>1636000</v>
      </c>
      <c r="W29" s="6">
        <v>368000</v>
      </c>
      <c r="X29" s="6">
        <v>132000</v>
      </c>
      <c r="Y29" s="6">
        <v>80000</v>
      </c>
      <c r="Z29" s="6">
        <v>809000</v>
      </c>
    </row>
    <row r="30" spans="2:26">
      <c r="B30" s="38"/>
      <c r="C30" s="34" t="s">
        <v>374</v>
      </c>
      <c r="D30" s="34"/>
      <c r="E30" s="18" t="s">
        <v>46</v>
      </c>
      <c r="F30" s="6">
        <v>53173000</v>
      </c>
      <c r="G30" s="6">
        <v>53090000</v>
      </c>
      <c r="H30" s="6">
        <v>0</v>
      </c>
      <c r="I30" s="6">
        <v>0</v>
      </c>
      <c r="J30" s="6">
        <v>-9000</v>
      </c>
      <c r="K30" s="6">
        <v>0</v>
      </c>
      <c r="L30" s="6">
        <v>16000</v>
      </c>
      <c r="M30" s="6">
        <v>64736000</v>
      </c>
      <c r="N30" s="6">
        <v>64627000</v>
      </c>
      <c r="O30" s="6">
        <v>0</v>
      </c>
      <c r="P30" s="6">
        <v>0</v>
      </c>
      <c r="Q30" s="6">
        <v>9000</v>
      </c>
      <c r="R30" s="6">
        <v>0</v>
      </c>
      <c r="S30" s="6">
        <v>29000</v>
      </c>
      <c r="T30" s="6">
        <v>51118000</v>
      </c>
      <c r="U30" s="6">
        <v>51117000</v>
      </c>
      <c r="V30" s="6">
        <v>0</v>
      </c>
      <c r="W30" s="6">
        <v>0</v>
      </c>
      <c r="X30" s="6">
        <v>5000</v>
      </c>
      <c r="Y30" s="6">
        <v>0</v>
      </c>
      <c r="Z30" s="6">
        <v>25000</v>
      </c>
    </row>
    <row r="31" spans="2:26">
      <c r="B31" s="34"/>
      <c r="C31" s="36" t="s">
        <v>1068</v>
      </c>
      <c r="D31" s="34"/>
      <c r="E31" s="18" t="s">
        <v>47</v>
      </c>
      <c r="F31" s="6">
        <v>128157000</v>
      </c>
      <c r="G31" s="6">
        <v>126448000</v>
      </c>
      <c r="H31" s="6">
        <v>1600000</v>
      </c>
      <c r="I31" s="6">
        <v>422000</v>
      </c>
      <c r="J31" s="6">
        <v>13000</v>
      </c>
      <c r="K31" s="6">
        <v>93000</v>
      </c>
      <c r="L31" s="6">
        <v>752000</v>
      </c>
      <c r="M31" s="6">
        <v>122296000</v>
      </c>
      <c r="N31" s="6">
        <v>120225000</v>
      </c>
      <c r="O31" s="6">
        <v>1642000</v>
      </c>
      <c r="P31" s="6">
        <v>337000</v>
      </c>
      <c r="Q31" s="6">
        <v>113000</v>
      </c>
      <c r="R31" s="6">
        <v>43000</v>
      </c>
      <c r="S31" s="6">
        <v>844000</v>
      </c>
      <c r="T31" s="6">
        <v>116166000</v>
      </c>
      <c r="U31" s="6">
        <v>114281000</v>
      </c>
      <c r="V31" s="6">
        <v>1636000</v>
      </c>
      <c r="W31" s="6">
        <v>368000</v>
      </c>
      <c r="X31" s="6">
        <v>137000</v>
      </c>
      <c r="Y31" s="6">
        <v>80000</v>
      </c>
      <c r="Z31" s="6">
        <v>834000</v>
      </c>
    </row>
    <row r="32" spans="2:26">
      <c r="B32" s="34" t="s">
        <v>1039</v>
      </c>
      <c r="C32" s="35"/>
      <c r="D32" s="36"/>
      <c r="E32" s="18" t="s">
        <v>48</v>
      </c>
      <c r="F32" s="6">
        <v>953119000</v>
      </c>
      <c r="G32" s="26">
        <v>934376000</v>
      </c>
      <c r="H32" s="26">
        <v>7837000</v>
      </c>
      <c r="I32" s="26">
        <v>3172000</v>
      </c>
      <c r="J32" s="26">
        <v>333000</v>
      </c>
      <c r="K32" s="26">
        <v>153000</v>
      </c>
      <c r="L32" s="26">
        <v>9020000</v>
      </c>
      <c r="M32" s="6">
        <v>848990000</v>
      </c>
      <c r="N32" s="26">
        <v>830123000</v>
      </c>
      <c r="O32" s="26">
        <v>8472000</v>
      </c>
      <c r="P32" s="26">
        <v>2809000</v>
      </c>
      <c r="Q32" s="26">
        <v>564000</v>
      </c>
      <c r="R32" s="26">
        <v>168000</v>
      </c>
      <c r="S32" s="26">
        <v>8332000</v>
      </c>
      <c r="T32" s="6">
        <v>890717000</v>
      </c>
      <c r="U32" s="26">
        <v>871155000</v>
      </c>
      <c r="V32" s="26">
        <v>8419000</v>
      </c>
      <c r="W32" s="26">
        <v>2837000</v>
      </c>
      <c r="X32" s="26">
        <v>1299000</v>
      </c>
      <c r="Y32" s="26">
        <v>395000</v>
      </c>
      <c r="Z32" s="26">
        <v>8840000</v>
      </c>
    </row>
    <row r="33" spans="2:26">
      <c r="B33" s="36" t="s">
        <v>713</v>
      </c>
      <c r="C33" s="34" t="s">
        <v>597</v>
      </c>
      <c r="D33" s="44"/>
      <c r="E33" s="18" t="s">
        <v>49</v>
      </c>
      <c r="F33" s="6">
        <v>546733000</v>
      </c>
      <c r="G33" s="27"/>
      <c r="H33" s="27"/>
      <c r="I33" s="27"/>
      <c r="J33" s="27"/>
      <c r="K33" s="27"/>
      <c r="L33" s="27"/>
      <c r="M33" s="6">
        <v>482569000</v>
      </c>
      <c r="N33" s="27"/>
      <c r="O33" s="27"/>
      <c r="P33" s="27"/>
      <c r="Q33" s="27"/>
      <c r="R33" s="27"/>
      <c r="S33" s="27"/>
      <c r="T33" s="6">
        <v>515774000</v>
      </c>
      <c r="U33" s="27"/>
      <c r="V33" s="27"/>
      <c r="W33" s="27"/>
      <c r="X33" s="27"/>
      <c r="Y33" s="27"/>
      <c r="Z33" s="27"/>
    </row>
    <row r="34" spans="2:26">
      <c r="B34" s="38"/>
      <c r="C34" s="34" t="s">
        <v>283</v>
      </c>
      <c r="D34" s="44"/>
      <c r="E34" s="18" t="s">
        <v>50</v>
      </c>
      <c r="F34" s="6">
        <v>146096000</v>
      </c>
      <c r="G34" s="27"/>
      <c r="H34" s="27"/>
      <c r="I34" s="27"/>
      <c r="J34" s="27"/>
      <c r="K34" s="27"/>
      <c r="L34" s="27"/>
      <c r="M34" s="6">
        <v>144832000</v>
      </c>
      <c r="N34" s="27"/>
      <c r="O34" s="27"/>
      <c r="P34" s="27"/>
      <c r="Q34" s="27"/>
      <c r="R34" s="27"/>
      <c r="S34" s="27"/>
      <c r="T34" s="6">
        <v>137304000</v>
      </c>
      <c r="U34" s="27"/>
      <c r="V34" s="27"/>
      <c r="W34" s="27"/>
      <c r="X34" s="27"/>
      <c r="Y34" s="27"/>
      <c r="Z34" s="27"/>
    </row>
    <row r="35" spans="2:26">
      <c r="B35" s="38"/>
      <c r="C35" s="34" t="s">
        <v>917</v>
      </c>
      <c r="D35" s="44"/>
      <c r="E35" s="18" t="s">
        <v>52</v>
      </c>
      <c r="F35" s="6">
        <v>5631000</v>
      </c>
      <c r="G35" s="27"/>
      <c r="H35" s="27"/>
      <c r="I35" s="27"/>
      <c r="J35" s="27"/>
      <c r="K35" s="27"/>
      <c r="L35" s="27"/>
      <c r="M35" s="6">
        <v>6221000</v>
      </c>
      <c r="N35" s="27"/>
      <c r="O35" s="27"/>
      <c r="P35" s="27"/>
      <c r="Q35" s="27"/>
      <c r="R35" s="27"/>
      <c r="S35" s="27"/>
      <c r="T35" s="6">
        <v>7419000</v>
      </c>
      <c r="U35" s="27"/>
      <c r="V35" s="27"/>
      <c r="W35" s="27"/>
      <c r="X35" s="27"/>
      <c r="Y35" s="27"/>
      <c r="Z35" s="27"/>
    </row>
    <row r="36" spans="2:26">
      <c r="B36" s="38"/>
      <c r="C36" s="34" t="s">
        <v>927</v>
      </c>
      <c r="D36" s="44"/>
      <c r="E36" s="18" t="s">
        <v>59</v>
      </c>
      <c r="F36" s="6">
        <v>3984000</v>
      </c>
      <c r="G36" s="27"/>
      <c r="H36" s="27"/>
      <c r="I36" s="27"/>
      <c r="J36" s="27"/>
      <c r="K36" s="27"/>
      <c r="L36" s="27"/>
      <c r="M36" s="6">
        <v>2827000</v>
      </c>
      <c r="N36" s="27"/>
      <c r="O36" s="27"/>
      <c r="P36" s="27"/>
      <c r="Q36" s="27"/>
      <c r="R36" s="27"/>
      <c r="S36" s="27"/>
      <c r="T36" s="6">
        <v>2581000</v>
      </c>
      <c r="U36" s="27"/>
      <c r="V36" s="27"/>
      <c r="W36" s="27"/>
      <c r="X36" s="27"/>
      <c r="Y36" s="27"/>
      <c r="Z36" s="27"/>
    </row>
    <row r="37" spans="2:26">
      <c r="B37" s="36"/>
      <c r="C37" s="36" t="s">
        <v>1015</v>
      </c>
      <c r="D37" s="49"/>
      <c r="E37" s="20" t="s">
        <v>61</v>
      </c>
      <c r="F37" s="26">
        <v>250675000</v>
      </c>
      <c r="G37" s="27"/>
      <c r="H37" s="27"/>
      <c r="I37" s="27"/>
      <c r="J37" s="27"/>
      <c r="K37" s="27"/>
      <c r="L37" s="27"/>
      <c r="M37" s="26">
        <v>212541000</v>
      </c>
      <c r="N37" s="27"/>
      <c r="O37" s="27"/>
      <c r="P37" s="27"/>
      <c r="Q37" s="27"/>
      <c r="R37" s="27"/>
      <c r="S37" s="27"/>
      <c r="T37" s="26">
        <v>227639000</v>
      </c>
      <c r="U37" s="27"/>
      <c r="V37" s="27"/>
      <c r="W37" s="27"/>
      <c r="X37" s="27"/>
      <c r="Y37" s="27"/>
      <c r="Z37" s="27"/>
    </row>
  </sheetData>
  <mergeCells count="44">
    <mergeCell ref="A1:C1"/>
    <mergeCell ref="A2:C2"/>
    <mergeCell ref="A4:B4"/>
    <mergeCell ref="D4:E4"/>
    <mergeCell ref="A5:B5"/>
    <mergeCell ref="A6:B6"/>
    <mergeCell ref="A8:B8"/>
    <mergeCell ref="B10:I10"/>
    <mergeCell ref="F12:L12"/>
    <mergeCell ref="M12:S12"/>
    <mergeCell ref="T12:Z12"/>
    <mergeCell ref="F13:H13"/>
    <mergeCell ref="I13:I14"/>
    <mergeCell ref="J13:L13"/>
    <mergeCell ref="M13:O13"/>
    <mergeCell ref="P13:P14"/>
    <mergeCell ref="Q13:S13"/>
    <mergeCell ref="T13:V13"/>
    <mergeCell ref="W13:W14"/>
    <mergeCell ref="X13:Z13"/>
    <mergeCell ref="B16:B28"/>
    <mergeCell ref="C16:D16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B31"/>
    <mergeCell ref="C29:D29"/>
    <mergeCell ref="C30:D30"/>
    <mergeCell ref="C31:D31"/>
    <mergeCell ref="B32:D32"/>
    <mergeCell ref="B33:B37"/>
    <mergeCell ref="C33:D33"/>
    <mergeCell ref="C34:D34"/>
    <mergeCell ref="C35:D35"/>
    <mergeCell ref="C36:D36"/>
    <mergeCell ref="C37:D37"/>
  </mergeCells>
  <hyperlinks>
    <hyperlink ref="A1" location="Overview!A1" tooltip="Overview" display="&lt;&lt;" xr:uid="{00000000-0004-0000-0800-000000000000}"/>
  </hyperlink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K23"/>
  <sheetViews>
    <sheetView workbookViewId="0">
      <selection sqref="A1:C1"/>
    </sheetView>
  </sheetViews>
  <sheetFormatPr defaultColWidth="11.42578125" defaultRowHeight="12.75"/>
  <cols>
    <col min="1" max="1" width="20.28515625" customWidth="1"/>
    <col min="2" max="2" width="25.140625" customWidth="1"/>
    <col min="3" max="11" width="21.5703125" customWidth="1"/>
  </cols>
  <sheetData>
    <row r="1" spans="1:11">
      <c r="A1" s="45" t="s">
        <v>253</v>
      </c>
      <c r="B1" s="42"/>
      <c r="C1" s="42"/>
    </row>
    <row r="2" spans="1:11">
      <c r="A2" s="45" t="s">
        <v>490</v>
      </c>
      <c r="B2" s="42"/>
      <c r="C2" s="42"/>
    </row>
    <row r="4" spans="1:11">
      <c r="A4" s="46" t="s">
        <v>369</v>
      </c>
      <c r="B4" s="47"/>
      <c r="C4" s="11" t="s">
        <v>42</v>
      </c>
      <c r="D4" s="48" t="s">
        <v>485</v>
      </c>
      <c r="E4" s="48"/>
    </row>
    <row r="5" spans="1:11">
      <c r="A5" s="39" t="s">
        <v>1312</v>
      </c>
      <c r="B5" s="39"/>
      <c r="C5" s="15">
        <v>46203</v>
      </c>
    </row>
    <row r="6" spans="1:11">
      <c r="A6" s="39" t="s">
        <v>1009</v>
      </c>
      <c r="B6" s="39"/>
      <c r="C6" s="14" t="s">
        <v>259</v>
      </c>
    </row>
    <row r="7" spans="1:11">
      <c r="A7" s="2"/>
      <c r="B7" s="2"/>
      <c r="C7" s="16"/>
    </row>
    <row r="8" spans="1:11">
      <c r="A8" s="40" t="s">
        <v>869</v>
      </c>
      <c r="B8" s="40"/>
      <c r="C8" s="17" t="str">
        <f>B11</f>
        <v>660-3</v>
      </c>
    </row>
    <row r="9" spans="1:11">
      <c r="A9" s="7" t="s">
        <v>121</v>
      </c>
    </row>
    <row r="10" spans="1:11">
      <c r="B10" s="41" t="s">
        <v>142</v>
      </c>
      <c r="C10" s="42"/>
      <c r="D10" s="42"/>
      <c r="E10" s="42"/>
      <c r="F10" s="42"/>
      <c r="G10" s="42"/>
      <c r="H10" s="42"/>
      <c r="I10" s="42"/>
    </row>
    <row r="11" spans="1:11">
      <c r="B11" s="10" t="s">
        <v>121</v>
      </c>
    </row>
    <row r="12" spans="1:11">
      <c r="B12" s="43" t="s">
        <v>267</v>
      </c>
      <c r="C12" s="43" t="s">
        <v>1319</v>
      </c>
      <c r="D12" s="35"/>
      <c r="E12" s="43"/>
      <c r="F12" s="43" t="s">
        <v>1213</v>
      </c>
      <c r="G12" s="35"/>
      <c r="H12" s="43"/>
      <c r="I12" s="43" t="s">
        <v>1308</v>
      </c>
      <c r="J12" s="35"/>
      <c r="K12" s="43"/>
    </row>
    <row r="13" spans="1:11">
      <c r="B13" s="43"/>
      <c r="C13" s="21" t="s">
        <v>634</v>
      </c>
      <c r="D13" s="21" t="s">
        <v>630</v>
      </c>
      <c r="E13" s="21" t="s">
        <v>956</v>
      </c>
      <c r="F13" s="21" t="s">
        <v>634</v>
      </c>
      <c r="G13" s="21" t="s">
        <v>630</v>
      </c>
      <c r="H13" s="21" t="s">
        <v>956</v>
      </c>
      <c r="I13" s="21" t="s">
        <v>634</v>
      </c>
      <c r="J13" s="21" t="s">
        <v>630</v>
      </c>
      <c r="K13" s="21" t="s">
        <v>956</v>
      </c>
    </row>
    <row r="14" spans="1:11" ht="25.5">
      <c r="B14" s="18" t="s">
        <v>268</v>
      </c>
      <c r="C14" s="18" t="s">
        <v>35</v>
      </c>
      <c r="D14" s="18" t="s">
        <v>51</v>
      </c>
      <c r="E14" s="18" t="s">
        <v>69</v>
      </c>
      <c r="F14" s="18" t="s">
        <v>35</v>
      </c>
      <c r="G14" s="18" t="s">
        <v>51</v>
      </c>
      <c r="H14" s="18" t="s">
        <v>69</v>
      </c>
      <c r="I14" s="18" t="s">
        <v>35</v>
      </c>
      <c r="J14" s="18" t="s">
        <v>51</v>
      </c>
      <c r="K14" s="18" t="s">
        <v>69</v>
      </c>
    </row>
    <row r="15" spans="1:11">
      <c r="A15" s="4"/>
      <c r="B15" s="19" t="s">
        <v>265</v>
      </c>
      <c r="C15" s="6">
        <v>41213000</v>
      </c>
      <c r="D15" s="6">
        <v>12816000</v>
      </c>
      <c r="E15" s="6">
        <v>54029000</v>
      </c>
      <c r="F15" s="6">
        <v>44702000</v>
      </c>
      <c r="G15" s="6">
        <v>8962000</v>
      </c>
      <c r="H15" s="6">
        <v>53664000</v>
      </c>
      <c r="I15" s="6">
        <v>39472000</v>
      </c>
      <c r="J15" s="6">
        <v>11586000</v>
      </c>
      <c r="K15" s="6">
        <v>51058000</v>
      </c>
    </row>
    <row r="16" spans="1:11">
      <c r="A16" s="4"/>
      <c r="B16" s="19" t="s">
        <v>255</v>
      </c>
      <c r="C16" s="6">
        <v>2916000</v>
      </c>
      <c r="D16" s="6">
        <v>6256000</v>
      </c>
      <c r="E16" s="6">
        <v>9172000</v>
      </c>
      <c r="F16" s="6">
        <v>2670000</v>
      </c>
      <c r="G16" s="6">
        <v>4323000</v>
      </c>
      <c r="H16" s="6">
        <v>6993000</v>
      </c>
      <c r="I16" s="6">
        <v>1734000</v>
      </c>
      <c r="J16" s="6">
        <v>6351000</v>
      </c>
      <c r="K16" s="6">
        <v>8085000</v>
      </c>
    </row>
    <row r="17" spans="1:11">
      <c r="A17" s="4"/>
      <c r="B17" s="19" t="s">
        <v>257</v>
      </c>
      <c r="C17" s="6">
        <v>11928000</v>
      </c>
      <c r="D17" s="6">
        <v>12109000</v>
      </c>
      <c r="E17" s="6">
        <v>24037000</v>
      </c>
      <c r="F17" s="6">
        <v>7467000</v>
      </c>
      <c r="G17" s="6">
        <v>7211000</v>
      </c>
      <c r="H17" s="6">
        <v>14678000</v>
      </c>
      <c r="I17" s="6">
        <v>9199000</v>
      </c>
      <c r="J17" s="6">
        <v>6904000</v>
      </c>
      <c r="K17" s="6">
        <v>16103000</v>
      </c>
    </row>
    <row r="18" spans="1:11">
      <c r="A18" s="13" t="s">
        <v>751</v>
      </c>
      <c r="B18" s="18" t="s">
        <v>61</v>
      </c>
      <c r="C18" s="6">
        <v>37236000</v>
      </c>
      <c r="D18" s="6">
        <v>9562000</v>
      </c>
      <c r="E18" s="6">
        <v>46798000</v>
      </c>
      <c r="F18" s="6">
        <v>39010000</v>
      </c>
      <c r="G18" s="6">
        <v>7203000</v>
      </c>
      <c r="H18" s="6">
        <v>46213000</v>
      </c>
      <c r="I18" s="6">
        <v>36584000</v>
      </c>
      <c r="J18" s="6">
        <v>8610000</v>
      </c>
      <c r="K18" s="6">
        <v>45194000</v>
      </c>
    </row>
    <row r="19" spans="1:11" ht="25.5">
      <c r="A19" s="13" t="s">
        <v>1096</v>
      </c>
      <c r="B19" s="18" t="s">
        <v>62</v>
      </c>
      <c r="C19" s="6">
        <v>93293000</v>
      </c>
      <c r="D19" s="6">
        <v>40743000</v>
      </c>
      <c r="E19" s="6">
        <v>134036000</v>
      </c>
      <c r="F19" s="6">
        <v>93849000</v>
      </c>
      <c r="G19" s="6">
        <v>27699000</v>
      </c>
      <c r="H19" s="6">
        <v>121548000</v>
      </c>
      <c r="I19" s="6">
        <v>86989000</v>
      </c>
      <c r="J19" s="6">
        <v>33451000</v>
      </c>
      <c r="K19" s="6">
        <v>120440000</v>
      </c>
    </row>
    <row r="20" spans="1:11" ht="25.5">
      <c r="A20" s="13" t="s">
        <v>789</v>
      </c>
      <c r="B20" s="18" t="s">
        <v>63</v>
      </c>
      <c r="C20" s="6">
        <v>261000</v>
      </c>
      <c r="D20" s="6">
        <v>60000</v>
      </c>
      <c r="E20" s="6">
        <v>321000</v>
      </c>
      <c r="F20" s="6">
        <v>201000</v>
      </c>
      <c r="G20" s="6">
        <v>56000</v>
      </c>
      <c r="H20" s="6">
        <v>257000</v>
      </c>
      <c r="I20" s="6">
        <v>188000</v>
      </c>
      <c r="J20" s="6">
        <v>107000</v>
      </c>
      <c r="K20" s="6">
        <v>295000</v>
      </c>
    </row>
    <row r="21" spans="1:11" ht="25.5">
      <c r="A21" s="13" t="s">
        <v>816</v>
      </c>
      <c r="B21" s="18" t="s">
        <v>64</v>
      </c>
      <c r="C21" s="6">
        <v>263000</v>
      </c>
      <c r="D21" s="6">
        <v>58000</v>
      </c>
      <c r="E21" s="6">
        <v>321000</v>
      </c>
      <c r="F21" s="6">
        <v>294000</v>
      </c>
      <c r="G21" s="6">
        <v>69000</v>
      </c>
      <c r="H21" s="6">
        <v>363000</v>
      </c>
      <c r="I21" s="6">
        <v>312000</v>
      </c>
      <c r="J21" s="6">
        <v>196000</v>
      </c>
      <c r="K21" s="6">
        <v>508000</v>
      </c>
    </row>
    <row r="22" spans="1:11" ht="25.5">
      <c r="A22" s="13" t="s">
        <v>805</v>
      </c>
      <c r="B22" s="18" t="s">
        <v>65</v>
      </c>
      <c r="C22" s="6">
        <v>3110000</v>
      </c>
      <c r="D22" s="6">
        <v>41000</v>
      </c>
      <c r="E22" s="6">
        <v>3151000</v>
      </c>
      <c r="F22" s="6">
        <v>254000</v>
      </c>
      <c r="G22" s="6">
        <v>42000</v>
      </c>
      <c r="H22" s="6">
        <v>296000</v>
      </c>
      <c r="I22" s="6">
        <v>150000</v>
      </c>
      <c r="J22" s="6">
        <v>46000</v>
      </c>
      <c r="K22" s="6">
        <v>196000</v>
      </c>
    </row>
    <row r="23" spans="1:11" ht="51">
      <c r="A23" s="12" t="s">
        <v>815</v>
      </c>
      <c r="B23" s="20" t="s">
        <v>66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</row>
  </sheetData>
  <mergeCells count="12">
    <mergeCell ref="A1:C1"/>
    <mergeCell ref="A2:C2"/>
    <mergeCell ref="A4:B4"/>
    <mergeCell ref="D4:E4"/>
    <mergeCell ref="A5:B5"/>
    <mergeCell ref="A6:B6"/>
    <mergeCell ref="A8:B8"/>
    <mergeCell ref="B10:I10"/>
    <mergeCell ref="B12:B13"/>
    <mergeCell ref="C12:E12"/>
    <mergeCell ref="F12:H12"/>
    <mergeCell ref="I12:K12"/>
  </mergeCells>
  <hyperlinks>
    <hyperlink ref="A1" location="Overview!A1" tooltip="Overview" display="&lt;&lt;" xr:uid="{00000000-0004-0000-1300-000000000000}"/>
  </hyperlink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:P28"/>
  <sheetViews>
    <sheetView topLeftCell="F1" workbookViewId="0">
      <selection activeCell="R24" sqref="R24"/>
    </sheetView>
  </sheetViews>
  <sheetFormatPr defaultColWidth="11.42578125" defaultRowHeight="12.75"/>
  <cols>
    <col min="1" max="1" width="2.85546875" customWidth="1"/>
    <col min="2" max="2" width="25.140625" customWidth="1"/>
    <col min="3" max="3" width="41.28515625" customWidth="1"/>
    <col min="4" max="4" width="8" customWidth="1"/>
    <col min="5" max="16" width="21.5703125" customWidth="1"/>
  </cols>
  <sheetData>
    <row r="1" spans="1:16">
      <c r="A1" s="45" t="s">
        <v>253</v>
      </c>
      <c r="B1" s="42"/>
      <c r="C1" s="42"/>
    </row>
    <row r="2" spans="1:16">
      <c r="A2" s="45" t="s">
        <v>490</v>
      </c>
      <c r="B2" s="42"/>
      <c r="C2" s="42"/>
    </row>
    <row r="4" spans="1:16">
      <c r="A4" s="46" t="s">
        <v>369</v>
      </c>
      <c r="B4" s="47"/>
      <c r="C4" s="11" t="s">
        <v>42</v>
      </c>
      <c r="D4" s="48" t="s">
        <v>485</v>
      </c>
      <c r="E4" s="48"/>
    </row>
    <row r="5" spans="1:16">
      <c r="A5" s="39" t="s">
        <v>1312</v>
      </c>
      <c r="B5" s="39"/>
      <c r="C5" s="15">
        <v>46203</v>
      </c>
    </row>
    <row r="6" spans="1:16">
      <c r="A6" s="39" t="s">
        <v>1009</v>
      </c>
      <c r="B6" s="39"/>
      <c r="C6" s="14" t="s">
        <v>259</v>
      </c>
    </row>
    <row r="7" spans="1:16">
      <c r="A7" s="2"/>
      <c r="B7" s="2"/>
      <c r="C7" s="16"/>
    </row>
    <row r="8" spans="1:16">
      <c r="A8" s="40" t="s">
        <v>869</v>
      </c>
      <c r="B8" s="40"/>
      <c r="C8" s="17" t="str">
        <f>B11</f>
        <v>660-4</v>
      </c>
    </row>
    <row r="9" spans="1:16">
      <c r="A9" s="7" t="s">
        <v>143</v>
      </c>
    </row>
    <row r="10" spans="1:16">
      <c r="B10" s="41" t="s">
        <v>144</v>
      </c>
      <c r="C10" s="42"/>
      <c r="D10" s="42"/>
      <c r="E10" s="42"/>
      <c r="F10" s="42"/>
      <c r="G10" s="42"/>
      <c r="H10" s="42"/>
      <c r="I10" s="42"/>
    </row>
    <row r="11" spans="1:16">
      <c r="B11" s="10" t="s">
        <v>143</v>
      </c>
    </row>
    <row r="12" spans="1:16">
      <c r="E12" s="43" t="s">
        <v>1319</v>
      </c>
      <c r="F12" s="35"/>
      <c r="G12" s="35"/>
      <c r="H12" s="43"/>
      <c r="I12" s="43" t="s">
        <v>1213</v>
      </c>
      <c r="J12" s="35"/>
      <c r="K12" s="35"/>
      <c r="L12" s="43"/>
      <c r="M12" s="43" t="s">
        <v>1308</v>
      </c>
      <c r="N12" s="35"/>
      <c r="O12" s="35"/>
      <c r="P12" s="43"/>
    </row>
    <row r="13" spans="1:16">
      <c r="E13" s="21" t="s">
        <v>863</v>
      </c>
      <c r="F13" s="21" t="s">
        <v>414</v>
      </c>
      <c r="G13" s="21" t="s">
        <v>1197</v>
      </c>
      <c r="H13" s="21" t="s">
        <v>956</v>
      </c>
      <c r="I13" s="21" t="s">
        <v>863</v>
      </c>
      <c r="J13" s="21" t="s">
        <v>414</v>
      </c>
      <c r="K13" s="21" t="s">
        <v>1197</v>
      </c>
      <c r="L13" s="21" t="s">
        <v>956</v>
      </c>
      <c r="M13" s="21" t="s">
        <v>863</v>
      </c>
      <c r="N13" s="21" t="s">
        <v>414</v>
      </c>
      <c r="O13" s="21" t="s">
        <v>1197</v>
      </c>
      <c r="P13" s="21" t="s">
        <v>956</v>
      </c>
    </row>
    <row r="14" spans="1:16">
      <c r="E14" s="18" t="s">
        <v>35</v>
      </c>
      <c r="F14" s="18" t="s">
        <v>51</v>
      </c>
      <c r="G14" s="18" t="s">
        <v>69</v>
      </c>
      <c r="H14" s="18" t="s">
        <v>80</v>
      </c>
      <c r="I14" s="18" t="s">
        <v>35</v>
      </c>
      <c r="J14" s="18" t="s">
        <v>51</v>
      </c>
      <c r="K14" s="18" t="s">
        <v>69</v>
      </c>
      <c r="L14" s="18" t="s">
        <v>80</v>
      </c>
      <c r="M14" s="18" t="s">
        <v>35</v>
      </c>
      <c r="N14" s="18" t="s">
        <v>51</v>
      </c>
      <c r="O14" s="18" t="s">
        <v>69</v>
      </c>
      <c r="P14" s="18" t="s">
        <v>80</v>
      </c>
    </row>
    <row r="15" spans="1:16">
      <c r="B15" s="36" t="s">
        <v>1014</v>
      </c>
      <c r="C15" s="13" t="s">
        <v>1021</v>
      </c>
      <c r="D15" s="18" t="s">
        <v>35</v>
      </c>
      <c r="E15" s="6">
        <v>342767000</v>
      </c>
      <c r="F15" s="6">
        <v>152856000</v>
      </c>
      <c r="G15" s="6">
        <v>35614000</v>
      </c>
      <c r="H15" s="6">
        <v>531237000</v>
      </c>
      <c r="I15" s="6">
        <v>285861000</v>
      </c>
      <c r="J15" s="6">
        <v>143349000</v>
      </c>
      <c r="K15" s="6">
        <v>32891000</v>
      </c>
      <c r="L15" s="6">
        <v>462101000</v>
      </c>
      <c r="M15" s="6">
        <v>316723000</v>
      </c>
      <c r="N15" s="6">
        <v>147736000</v>
      </c>
      <c r="O15" s="6">
        <v>35093000</v>
      </c>
      <c r="P15" s="6">
        <v>499552000</v>
      </c>
    </row>
    <row r="16" spans="1:16">
      <c r="B16" s="38"/>
      <c r="C16" s="13" t="s">
        <v>1016</v>
      </c>
      <c r="D16" s="18" t="s">
        <v>51</v>
      </c>
      <c r="E16" s="6">
        <v>199689000</v>
      </c>
      <c r="F16" s="6">
        <v>15844000</v>
      </c>
      <c r="G16" s="6">
        <v>26444000</v>
      </c>
      <c r="H16" s="6">
        <v>241977000</v>
      </c>
      <c r="I16" s="6">
        <v>164651000</v>
      </c>
      <c r="J16" s="6">
        <v>12816000</v>
      </c>
      <c r="K16" s="6">
        <v>25608000</v>
      </c>
      <c r="L16" s="6">
        <v>203075000</v>
      </c>
      <c r="M16" s="6">
        <v>180129000</v>
      </c>
      <c r="N16" s="6">
        <v>12848000</v>
      </c>
      <c r="O16" s="6">
        <v>25725000</v>
      </c>
      <c r="P16" s="6">
        <v>218702000</v>
      </c>
    </row>
    <row r="17" spans="2:16">
      <c r="B17" s="34"/>
      <c r="C17" s="13" t="s">
        <v>1110</v>
      </c>
      <c r="D17" s="18" t="s">
        <v>69</v>
      </c>
      <c r="E17" s="6">
        <v>542456000</v>
      </c>
      <c r="F17" s="6">
        <v>168700000</v>
      </c>
      <c r="G17" s="6">
        <v>62058000</v>
      </c>
      <c r="H17" s="6">
        <v>773214000</v>
      </c>
      <c r="I17" s="6">
        <v>450512000</v>
      </c>
      <c r="J17" s="6">
        <v>156165000</v>
      </c>
      <c r="K17" s="6">
        <v>58499000</v>
      </c>
      <c r="L17" s="6">
        <v>665176000</v>
      </c>
      <c r="M17" s="6">
        <v>496852000</v>
      </c>
      <c r="N17" s="6">
        <v>160584000</v>
      </c>
      <c r="O17" s="6">
        <v>60818000</v>
      </c>
      <c r="P17" s="6">
        <v>718254000</v>
      </c>
    </row>
    <row r="18" spans="2:16">
      <c r="B18" s="36" t="s">
        <v>1023</v>
      </c>
      <c r="C18" s="13" t="s">
        <v>717</v>
      </c>
      <c r="D18" s="18" t="s">
        <v>80</v>
      </c>
      <c r="E18" s="6">
        <v>4264000</v>
      </c>
      <c r="F18" s="6">
        <v>731000</v>
      </c>
      <c r="G18" s="6">
        <v>4240000</v>
      </c>
      <c r="H18" s="6">
        <v>9235000</v>
      </c>
      <c r="I18" s="6">
        <v>4460000</v>
      </c>
      <c r="J18" s="6">
        <v>797000</v>
      </c>
      <c r="K18" s="6">
        <v>3486000</v>
      </c>
      <c r="L18" s="6">
        <v>8743000</v>
      </c>
      <c r="M18" s="6">
        <v>4279000</v>
      </c>
      <c r="N18" s="6">
        <v>788000</v>
      </c>
      <c r="O18" s="6">
        <v>3981000</v>
      </c>
      <c r="P18" s="6">
        <v>9048000</v>
      </c>
    </row>
    <row r="19" spans="2:16">
      <c r="B19" s="38"/>
      <c r="C19" s="13" t="s">
        <v>380</v>
      </c>
      <c r="D19" s="18" t="s">
        <v>85</v>
      </c>
      <c r="E19" s="6">
        <v>3976000</v>
      </c>
      <c r="F19" s="6">
        <v>5000</v>
      </c>
      <c r="G19" s="6">
        <v>368000</v>
      </c>
      <c r="H19" s="6">
        <v>4349000</v>
      </c>
      <c r="I19" s="6">
        <v>4778000</v>
      </c>
      <c r="J19" s="6">
        <v>1000</v>
      </c>
      <c r="K19" s="6">
        <v>357000</v>
      </c>
      <c r="L19" s="6">
        <v>5136000</v>
      </c>
      <c r="M19" s="6">
        <v>4745000</v>
      </c>
      <c r="N19" s="6">
        <v>3000</v>
      </c>
      <c r="O19" s="6">
        <v>349000</v>
      </c>
      <c r="P19" s="6">
        <v>5097000</v>
      </c>
    </row>
    <row r="20" spans="2:16">
      <c r="B20" s="38"/>
      <c r="C20" s="13" t="s">
        <v>379</v>
      </c>
      <c r="D20" s="18" t="s">
        <v>86</v>
      </c>
      <c r="E20" s="6">
        <v>1399000</v>
      </c>
      <c r="F20" s="6">
        <v>1111000</v>
      </c>
      <c r="G20" s="6">
        <v>235000</v>
      </c>
      <c r="H20" s="6">
        <v>2745000</v>
      </c>
      <c r="I20" s="6">
        <v>1200000</v>
      </c>
      <c r="J20" s="6">
        <v>947000</v>
      </c>
      <c r="K20" s="6">
        <v>257000</v>
      </c>
      <c r="L20" s="6">
        <v>2404000</v>
      </c>
      <c r="M20" s="6">
        <v>1141000</v>
      </c>
      <c r="N20" s="6">
        <v>1032000</v>
      </c>
      <c r="O20" s="6">
        <v>275000</v>
      </c>
      <c r="P20" s="6">
        <v>2448000</v>
      </c>
    </row>
    <row r="21" spans="2:16">
      <c r="B21" s="38"/>
      <c r="C21" s="13" t="s">
        <v>1001</v>
      </c>
      <c r="D21" s="18" t="s">
        <v>241</v>
      </c>
      <c r="E21" s="6">
        <v>9639000</v>
      </c>
      <c r="F21" s="6">
        <v>1847000</v>
      </c>
      <c r="G21" s="6">
        <v>4843000</v>
      </c>
      <c r="H21" s="6">
        <v>16329000</v>
      </c>
      <c r="I21" s="6">
        <v>10438000</v>
      </c>
      <c r="J21" s="6">
        <v>1745000</v>
      </c>
      <c r="K21" s="6">
        <v>4100000</v>
      </c>
      <c r="L21" s="6">
        <v>16283000</v>
      </c>
      <c r="M21" s="6">
        <v>10165000</v>
      </c>
      <c r="N21" s="6">
        <v>1823000</v>
      </c>
      <c r="O21" s="6">
        <v>4605000</v>
      </c>
      <c r="P21" s="6">
        <v>16593000</v>
      </c>
    </row>
    <row r="22" spans="2:16">
      <c r="B22" s="38"/>
      <c r="C22" s="13" t="s">
        <v>1016</v>
      </c>
      <c r="D22" s="18" t="s">
        <v>242</v>
      </c>
      <c r="E22" s="6">
        <v>1982000</v>
      </c>
      <c r="F22" s="6">
        <v>30000</v>
      </c>
      <c r="G22" s="6">
        <v>319000</v>
      </c>
      <c r="H22" s="6">
        <v>2331000</v>
      </c>
      <c r="I22" s="6">
        <v>2221000</v>
      </c>
      <c r="J22" s="6">
        <v>8000</v>
      </c>
      <c r="K22" s="6">
        <v>246000</v>
      </c>
      <c r="L22" s="6">
        <v>2475000</v>
      </c>
      <c r="M22" s="6">
        <v>2646000</v>
      </c>
      <c r="N22" s="6">
        <v>24000</v>
      </c>
      <c r="O22" s="6">
        <v>298000</v>
      </c>
      <c r="P22" s="6">
        <v>2968000</v>
      </c>
    </row>
    <row r="23" spans="2:16">
      <c r="B23" s="38"/>
      <c r="C23" s="13" t="s">
        <v>1111</v>
      </c>
      <c r="D23" s="18" t="s">
        <v>243</v>
      </c>
      <c r="E23" s="6">
        <v>11621000</v>
      </c>
      <c r="F23" s="6">
        <v>1877000</v>
      </c>
      <c r="G23" s="6">
        <v>5162000</v>
      </c>
      <c r="H23" s="6">
        <v>18660000</v>
      </c>
      <c r="I23" s="6">
        <v>12659000</v>
      </c>
      <c r="J23" s="6">
        <v>1753000</v>
      </c>
      <c r="K23" s="6">
        <v>4346000</v>
      </c>
      <c r="L23" s="6">
        <v>18758000</v>
      </c>
      <c r="M23" s="6">
        <v>12811000</v>
      </c>
      <c r="N23" s="6">
        <v>1847000</v>
      </c>
      <c r="O23" s="6">
        <v>4903000</v>
      </c>
      <c r="P23" s="6">
        <v>19561000</v>
      </c>
    </row>
    <row r="24" spans="2:16" ht="25.5">
      <c r="B24" s="34"/>
      <c r="C24" s="13" t="s">
        <v>784</v>
      </c>
      <c r="D24" s="18" t="s">
        <v>38</v>
      </c>
      <c r="E24" s="6">
        <v>53000</v>
      </c>
      <c r="F24" s="6">
        <v>0</v>
      </c>
      <c r="G24" s="6">
        <v>65000</v>
      </c>
      <c r="H24" s="6">
        <v>118000</v>
      </c>
      <c r="I24" s="6">
        <v>73000</v>
      </c>
      <c r="J24" s="6">
        <v>0</v>
      </c>
      <c r="K24" s="6">
        <v>63000</v>
      </c>
      <c r="L24" s="6">
        <v>136000</v>
      </c>
      <c r="M24" s="6">
        <v>148000</v>
      </c>
      <c r="N24" s="6">
        <v>0</v>
      </c>
      <c r="O24" s="6">
        <v>70000</v>
      </c>
      <c r="P24" s="6">
        <v>218000</v>
      </c>
    </row>
    <row r="25" spans="2:16">
      <c r="B25" s="34" t="s">
        <v>1067</v>
      </c>
      <c r="C25" s="34"/>
      <c r="D25" s="18" t="s">
        <v>40</v>
      </c>
      <c r="E25" s="6">
        <v>554077000</v>
      </c>
      <c r="F25" s="6">
        <v>170577000</v>
      </c>
      <c r="G25" s="6">
        <v>67220000</v>
      </c>
      <c r="H25" s="6">
        <v>791874000</v>
      </c>
      <c r="I25" s="6">
        <v>463171000</v>
      </c>
      <c r="J25" s="6">
        <v>157918000</v>
      </c>
      <c r="K25" s="6">
        <v>62845000</v>
      </c>
      <c r="L25" s="6">
        <v>683934000</v>
      </c>
      <c r="M25" s="6">
        <v>509663000</v>
      </c>
      <c r="N25" s="6">
        <v>162431000</v>
      </c>
      <c r="O25" s="6">
        <v>65721000</v>
      </c>
      <c r="P25" s="6">
        <v>737815000</v>
      </c>
    </row>
    <row r="26" spans="2:16">
      <c r="B26" s="36" t="s">
        <v>943</v>
      </c>
      <c r="C26" s="13" t="s">
        <v>604</v>
      </c>
      <c r="D26" s="18" t="s">
        <v>41</v>
      </c>
      <c r="E26" s="6">
        <v>1399000</v>
      </c>
      <c r="F26" s="6">
        <v>1111000</v>
      </c>
      <c r="G26" s="6">
        <v>235000</v>
      </c>
      <c r="H26" s="6">
        <v>2745000</v>
      </c>
      <c r="I26" s="6">
        <v>1200000</v>
      </c>
      <c r="J26" s="6">
        <v>947000</v>
      </c>
      <c r="K26" s="6">
        <v>257000</v>
      </c>
      <c r="L26" s="6">
        <v>2404000</v>
      </c>
      <c r="M26" s="6">
        <v>1141000</v>
      </c>
      <c r="N26" s="6">
        <v>1032000</v>
      </c>
      <c r="O26" s="6">
        <v>275000</v>
      </c>
      <c r="P26" s="6">
        <v>2448000</v>
      </c>
    </row>
    <row r="27" spans="2:16">
      <c r="B27" s="38"/>
      <c r="C27" s="13" t="s">
        <v>945</v>
      </c>
      <c r="D27" s="18" t="s">
        <v>44</v>
      </c>
      <c r="E27" s="6">
        <v>4000</v>
      </c>
      <c r="F27" s="6">
        <v>0</v>
      </c>
      <c r="G27" s="6">
        <v>0</v>
      </c>
      <c r="H27" s="6">
        <v>4000</v>
      </c>
      <c r="I27" s="6">
        <v>4000</v>
      </c>
      <c r="J27" s="6">
        <v>0</v>
      </c>
      <c r="K27" s="6">
        <v>0</v>
      </c>
      <c r="L27" s="6">
        <v>4000</v>
      </c>
      <c r="M27" s="6">
        <v>3000</v>
      </c>
      <c r="N27" s="6">
        <v>0</v>
      </c>
      <c r="O27" s="6">
        <v>0</v>
      </c>
      <c r="P27" s="6">
        <v>3000</v>
      </c>
    </row>
    <row r="28" spans="2:16">
      <c r="B28" s="36"/>
      <c r="C28" s="12" t="s">
        <v>1065</v>
      </c>
      <c r="D28" s="20" t="s">
        <v>45</v>
      </c>
      <c r="E28" s="26">
        <v>1403000</v>
      </c>
      <c r="F28" s="26">
        <v>1111000</v>
      </c>
      <c r="G28" s="26">
        <v>235000</v>
      </c>
      <c r="H28" s="26">
        <v>2749000</v>
      </c>
      <c r="I28" s="26">
        <v>1204000</v>
      </c>
      <c r="J28" s="26">
        <v>947000</v>
      </c>
      <c r="K28" s="26">
        <v>257000</v>
      </c>
      <c r="L28" s="26">
        <v>2408000</v>
      </c>
      <c r="M28" s="26">
        <v>1144000</v>
      </c>
      <c r="N28" s="26">
        <v>1032000</v>
      </c>
      <c r="O28" s="26">
        <v>275000</v>
      </c>
      <c r="P28" s="26">
        <v>2451000</v>
      </c>
    </row>
  </sheetData>
  <mergeCells count="15">
    <mergeCell ref="A1:C1"/>
    <mergeCell ref="A2:C2"/>
    <mergeCell ref="A4:B4"/>
    <mergeCell ref="D4:E4"/>
    <mergeCell ref="A5:B5"/>
    <mergeCell ref="A6:B6"/>
    <mergeCell ref="A8:B8"/>
    <mergeCell ref="B10:I10"/>
    <mergeCell ref="E12:H12"/>
    <mergeCell ref="I12:L12"/>
    <mergeCell ref="M12:P12"/>
    <mergeCell ref="B15:B17"/>
    <mergeCell ref="B18:B24"/>
    <mergeCell ref="B25:C25"/>
    <mergeCell ref="B26:B28"/>
  </mergeCells>
  <hyperlinks>
    <hyperlink ref="A1" location="Overview!A1" tooltip="Overview" display="&lt;&lt;" xr:uid="{00000000-0004-0000-1E00-000000000000}"/>
  </hyperlink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 summaryRight="0"/>
  </sheetPr>
  <dimension ref="A1:P22"/>
  <sheetViews>
    <sheetView topLeftCell="G1" workbookViewId="0">
      <selection activeCell="T21" sqref="T21"/>
    </sheetView>
  </sheetViews>
  <sheetFormatPr defaultColWidth="11.42578125" defaultRowHeight="12.75"/>
  <cols>
    <col min="1" max="1" width="2.85546875" customWidth="1"/>
    <col min="2" max="2" width="25.140625" customWidth="1"/>
    <col min="3" max="3" width="34.5703125" customWidth="1"/>
    <col min="4" max="4" width="8" customWidth="1"/>
    <col min="5" max="16" width="21.5703125" customWidth="1"/>
  </cols>
  <sheetData>
    <row r="1" spans="1:16">
      <c r="A1" s="45" t="s">
        <v>253</v>
      </c>
      <c r="B1" s="42"/>
      <c r="C1" s="42"/>
    </row>
    <row r="2" spans="1:16">
      <c r="A2" s="45" t="s">
        <v>490</v>
      </c>
      <c r="B2" s="42"/>
      <c r="C2" s="42"/>
    </row>
    <row r="4" spans="1:16">
      <c r="A4" s="46" t="s">
        <v>369</v>
      </c>
      <c r="B4" s="47"/>
      <c r="C4" s="11" t="s">
        <v>42</v>
      </c>
      <c r="D4" s="48" t="s">
        <v>485</v>
      </c>
      <c r="E4" s="48"/>
    </row>
    <row r="5" spans="1:16">
      <c r="A5" s="39" t="s">
        <v>1312</v>
      </c>
      <c r="B5" s="39"/>
      <c r="C5" s="15">
        <v>46203</v>
      </c>
    </row>
    <row r="6" spans="1:16">
      <c r="A6" s="39" t="s">
        <v>1009</v>
      </c>
      <c r="B6" s="39"/>
      <c r="C6" s="14" t="s">
        <v>259</v>
      </c>
    </row>
    <row r="7" spans="1:16">
      <c r="A7" s="2"/>
      <c r="B7" s="2"/>
      <c r="C7" s="16"/>
    </row>
    <row r="8" spans="1:16">
      <c r="A8" s="40" t="s">
        <v>869</v>
      </c>
      <c r="B8" s="40"/>
      <c r="C8" s="17" t="str">
        <f>B11</f>
        <v>660-4A</v>
      </c>
    </row>
    <row r="9" spans="1:16">
      <c r="A9" s="7" t="s">
        <v>171</v>
      </c>
    </row>
    <row r="10" spans="1:16">
      <c r="B10" s="41" t="s">
        <v>172</v>
      </c>
      <c r="C10" s="42"/>
      <c r="D10" s="42"/>
      <c r="E10" s="42"/>
      <c r="F10" s="42"/>
      <c r="G10" s="42"/>
      <c r="H10" s="42"/>
      <c r="I10" s="42"/>
    </row>
    <row r="11" spans="1:16">
      <c r="B11" s="10" t="s">
        <v>171</v>
      </c>
    </row>
    <row r="12" spans="1:16">
      <c r="E12" s="43" t="s">
        <v>1319</v>
      </c>
      <c r="F12" s="35"/>
      <c r="G12" s="35"/>
      <c r="H12" s="43"/>
      <c r="I12" s="43" t="s">
        <v>1213</v>
      </c>
      <c r="J12" s="35"/>
      <c r="K12" s="35"/>
      <c r="L12" s="43"/>
      <c r="M12" s="43" t="s">
        <v>1308</v>
      </c>
      <c r="N12" s="35"/>
      <c r="O12" s="35"/>
      <c r="P12" s="43"/>
    </row>
    <row r="13" spans="1:16">
      <c r="E13" s="43" t="s">
        <v>719</v>
      </c>
      <c r="F13" s="35"/>
      <c r="G13" s="35"/>
      <c r="H13" s="43"/>
      <c r="I13" s="43" t="s">
        <v>719</v>
      </c>
      <c r="J13" s="35"/>
      <c r="K13" s="35"/>
      <c r="L13" s="43"/>
      <c r="M13" s="43" t="s">
        <v>719</v>
      </c>
      <c r="N13" s="35"/>
      <c r="O13" s="35"/>
      <c r="P13" s="43"/>
    </row>
    <row r="14" spans="1:16">
      <c r="E14" s="21" t="s">
        <v>863</v>
      </c>
      <c r="F14" s="21" t="s">
        <v>414</v>
      </c>
      <c r="G14" s="21" t="s">
        <v>1197</v>
      </c>
      <c r="H14" s="21" t="s">
        <v>956</v>
      </c>
      <c r="I14" s="21" t="s">
        <v>863</v>
      </c>
      <c r="J14" s="21" t="s">
        <v>414</v>
      </c>
      <c r="K14" s="21" t="s">
        <v>1197</v>
      </c>
      <c r="L14" s="21" t="s">
        <v>956</v>
      </c>
      <c r="M14" s="21" t="s">
        <v>863</v>
      </c>
      <c r="N14" s="21" t="s">
        <v>414</v>
      </c>
      <c r="O14" s="21" t="s">
        <v>1197</v>
      </c>
      <c r="P14" s="21" t="s">
        <v>956</v>
      </c>
    </row>
    <row r="15" spans="1:16">
      <c r="E15" s="18" t="s">
        <v>35</v>
      </c>
      <c r="F15" s="18" t="s">
        <v>51</v>
      </c>
      <c r="G15" s="18" t="s">
        <v>69</v>
      </c>
      <c r="H15" s="18" t="s">
        <v>80</v>
      </c>
      <c r="I15" s="18" t="s">
        <v>35</v>
      </c>
      <c r="J15" s="18" t="s">
        <v>51</v>
      </c>
      <c r="K15" s="18" t="s">
        <v>69</v>
      </c>
      <c r="L15" s="18" t="s">
        <v>80</v>
      </c>
      <c r="M15" s="18" t="s">
        <v>35</v>
      </c>
      <c r="N15" s="18" t="s">
        <v>51</v>
      </c>
      <c r="O15" s="18" t="s">
        <v>69</v>
      </c>
      <c r="P15" s="18" t="s">
        <v>80</v>
      </c>
    </row>
    <row r="16" spans="1:16" ht="25.5">
      <c r="B16" s="36" t="s">
        <v>1315</v>
      </c>
      <c r="C16" s="13" t="s">
        <v>692</v>
      </c>
      <c r="D16" s="18" t="s">
        <v>35</v>
      </c>
      <c r="E16" s="6">
        <v>1141000</v>
      </c>
      <c r="F16" s="6">
        <v>1032000</v>
      </c>
      <c r="G16" s="6">
        <v>275000</v>
      </c>
      <c r="H16" s="6">
        <v>2448000</v>
      </c>
      <c r="I16" s="6">
        <v>1593000</v>
      </c>
      <c r="J16" s="6">
        <v>844000</v>
      </c>
      <c r="K16" s="6">
        <v>241000</v>
      </c>
      <c r="L16" s="6">
        <v>2678000</v>
      </c>
      <c r="M16" s="6">
        <v>1593000</v>
      </c>
      <c r="N16" s="6">
        <v>844000</v>
      </c>
      <c r="O16" s="6">
        <v>241000</v>
      </c>
      <c r="P16" s="6">
        <v>2678000</v>
      </c>
    </row>
    <row r="17" spans="2:16">
      <c r="B17" s="38"/>
      <c r="C17" s="13" t="s">
        <v>342</v>
      </c>
      <c r="D17" s="18" t="s">
        <v>51</v>
      </c>
      <c r="E17" s="6">
        <v>813000</v>
      </c>
      <c r="F17" s="6">
        <v>0</v>
      </c>
      <c r="G17" s="6">
        <v>713000</v>
      </c>
      <c r="H17" s="6">
        <v>1526000</v>
      </c>
      <c r="I17" s="6">
        <v>305000</v>
      </c>
      <c r="J17" s="6">
        <v>123000</v>
      </c>
      <c r="K17" s="6">
        <v>546000</v>
      </c>
      <c r="L17" s="6">
        <v>974000</v>
      </c>
      <c r="M17" s="6">
        <v>704000</v>
      </c>
      <c r="N17" s="6">
        <v>369000</v>
      </c>
      <c r="O17" s="6">
        <v>969000</v>
      </c>
      <c r="P17" s="6">
        <v>2042000</v>
      </c>
    </row>
    <row r="18" spans="2:16">
      <c r="B18" s="38"/>
      <c r="C18" s="13" t="s">
        <v>339</v>
      </c>
      <c r="D18" s="18" t="s">
        <v>69</v>
      </c>
      <c r="E18" s="6">
        <v>-144000</v>
      </c>
      <c r="F18" s="6">
        <v>0</v>
      </c>
      <c r="G18" s="6">
        <v>-389000</v>
      </c>
      <c r="H18" s="6">
        <v>-533000</v>
      </c>
      <c r="I18" s="6">
        <v>-151000</v>
      </c>
      <c r="J18" s="6"/>
      <c r="K18" s="6">
        <v>-320000</v>
      </c>
      <c r="L18" s="6">
        <v>-471000</v>
      </c>
      <c r="M18" s="6">
        <v>-165000</v>
      </c>
      <c r="N18" s="6">
        <v>0</v>
      </c>
      <c r="O18" s="6">
        <v>-639000</v>
      </c>
      <c r="P18" s="6">
        <v>-804000</v>
      </c>
    </row>
    <row r="19" spans="2:16">
      <c r="B19" s="38"/>
      <c r="C19" s="13" t="s">
        <v>340</v>
      </c>
      <c r="D19" s="18" t="s">
        <v>80</v>
      </c>
      <c r="E19" s="6">
        <v>-235000</v>
      </c>
      <c r="F19" s="6">
        <v>0</v>
      </c>
      <c r="G19" s="6">
        <v>-189000</v>
      </c>
      <c r="H19" s="6">
        <v>-424000</v>
      </c>
      <c r="I19" s="6">
        <v>-202000</v>
      </c>
      <c r="J19" s="6"/>
      <c r="K19" s="6">
        <v>-157000</v>
      </c>
      <c r="L19" s="6">
        <v>-359000</v>
      </c>
      <c r="M19" s="6">
        <v>-486000</v>
      </c>
      <c r="N19" s="6">
        <v>0</v>
      </c>
      <c r="O19" s="6">
        <v>-347000</v>
      </c>
      <c r="P19" s="6">
        <v>-833000</v>
      </c>
    </row>
    <row r="20" spans="2:16">
      <c r="B20" s="38"/>
      <c r="C20" s="13" t="s">
        <v>341</v>
      </c>
      <c r="D20" s="18" t="s">
        <v>85</v>
      </c>
      <c r="E20" s="6">
        <v>-176000</v>
      </c>
      <c r="F20" s="6">
        <v>79000</v>
      </c>
      <c r="G20" s="6">
        <v>-175000</v>
      </c>
      <c r="H20" s="6">
        <v>-272000</v>
      </c>
      <c r="I20" s="6">
        <v>-345000</v>
      </c>
      <c r="J20" s="6">
        <v>-20000</v>
      </c>
      <c r="K20" s="6">
        <v>-53000</v>
      </c>
      <c r="L20" s="6">
        <v>-418000</v>
      </c>
      <c r="M20" s="6">
        <v>-505000</v>
      </c>
      <c r="N20" s="6">
        <v>-181000</v>
      </c>
      <c r="O20" s="6">
        <v>51000</v>
      </c>
      <c r="P20" s="6">
        <v>-635000</v>
      </c>
    </row>
    <row r="21" spans="2:16">
      <c r="B21" s="38"/>
      <c r="C21" s="13" t="s">
        <v>303</v>
      </c>
      <c r="D21" s="18" t="s">
        <v>86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2:16">
      <c r="B22" s="36"/>
      <c r="C22" s="12" t="s">
        <v>709</v>
      </c>
      <c r="D22" s="20" t="s">
        <v>241</v>
      </c>
      <c r="E22" s="26">
        <v>1399000</v>
      </c>
      <c r="F22" s="26">
        <v>1111000</v>
      </c>
      <c r="G22" s="26">
        <v>235000</v>
      </c>
      <c r="H22" s="26">
        <v>2745000</v>
      </c>
      <c r="I22" s="26">
        <v>1200000</v>
      </c>
      <c r="J22" s="26">
        <v>947000</v>
      </c>
      <c r="K22" s="26">
        <v>257000</v>
      </c>
      <c r="L22" s="26">
        <v>2404000</v>
      </c>
      <c r="M22" s="26">
        <v>1141000</v>
      </c>
      <c r="N22" s="26">
        <v>1032000</v>
      </c>
      <c r="O22" s="26">
        <v>275000</v>
      </c>
      <c r="P22" s="26">
        <v>2448000</v>
      </c>
    </row>
  </sheetData>
  <mergeCells count="15">
    <mergeCell ref="A1:C1"/>
    <mergeCell ref="A2:C2"/>
    <mergeCell ref="A4:B4"/>
    <mergeCell ref="D4:E4"/>
    <mergeCell ref="A5:B5"/>
    <mergeCell ref="A6:B6"/>
    <mergeCell ref="A8:B8"/>
    <mergeCell ref="B10:I10"/>
    <mergeCell ref="E12:H12"/>
    <mergeCell ref="I12:L12"/>
    <mergeCell ref="M12:P12"/>
    <mergeCell ref="E13:H13"/>
    <mergeCell ref="I13:L13"/>
    <mergeCell ref="M13:P13"/>
    <mergeCell ref="B16:B22"/>
  </mergeCells>
  <hyperlinks>
    <hyperlink ref="A1" location="Overview!A1" tooltip="Overview" display="&lt;&lt;" xr:uid="{00000000-0004-0000-2C00-000000000000}"/>
  </hyperlink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 summaryRight="0"/>
  </sheetPr>
  <dimension ref="A1:P24"/>
  <sheetViews>
    <sheetView topLeftCell="D1" workbookViewId="0">
      <selection activeCell="G22" sqref="G22"/>
    </sheetView>
  </sheetViews>
  <sheetFormatPr defaultColWidth="11.42578125" defaultRowHeight="12.75"/>
  <cols>
    <col min="1" max="1" width="2.85546875" customWidth="1"/>
    <col min="2" max="2" width="25.140625" customWidth="1"/>
    <col min="3" max="3" width="53.140625" customWidth="1"/>
    <col min="4" max="4" width="8" customWidth="1"/>
    <col min="5" max="5" width="21.5703125" customWidth="1"/>
    <col min="6" max="6" width="16.5703125" customWidth="1"/>
    <col min="7" max="7" width="17.7109375" customWidth="1"/>
    <col min="8" max="16" width="21.5703125" customWidth="1"/>
  </cols>
  <sheetData>
    <row r="1" spans="1:16">
      <c r="A1" s="45" t="s">
        <v>253</v>
      </c>
      <c r="B1" s="42"/>
      <c r="C1" s="42"/>
    </row>
    <row r="2" spans="1:16">
      <c r="A2" s="45" t="s">
        <v>490</v>
      </c>
      <c r="B2" s="42"/>
      <c r="C2" s="42"/>
    </row>
    <row r="4" spans="1:16">
      <c r="A4" s="46" t="s">
        <v>369</v>
      </c>
      <c r="B4" s="47"/>
      <c r="C4" s="11" t="s">
        <v>42</v>
      </c>
      <c r="D4" s="48" t="s">
        <v>485</v>
      </c>
      <c r="E4" s="48"/>
    </row>
    <row r="5" spans="1:16">
      <c r="A5" s="39" t="s">
        <v>1312</v>
      </c>
      <c r="B5" s="39"/>
      <c r="C5" s="15">
        <v>46203</v>
      </c>
    </row>
    <row r="6" spans="1:16">
      <c r="A6" s="39" t="s">
        <v>1009</v>
      </c>
      <c r="B6" s="39"/>
      <c r="C6" s="14"/>
    </row>
    <row r="7" spans="1:16">
      <c r="A7" s="2"/>
      <c r="B7" s="2"/>
      <c r="C7" s="16"/>
    </row>
    <row r="8" spans="1:16">
      <c r="A8" s="40" t="s">
        <v>869</v>
      </c>
      <c r="B8" s="40"/>
      <c r="C8" s="17" t="str">
        <f>B11</f>
        <v>660-4B</v>
      </c>
    </row>
    <row r="9" spans="1:16">
      <c r="A9" s="7" t="s">
        <v>173</v>
      </c>
    </row>
    <row r="10" spans="1:16">
      <c r="B10" s="41" t="s">
        <v>174</v>
      </c>
      <c r="C10" s="42"/>
      <c r="D10" s="42"/>
      <c r="E10" s="42"/>
      <c r="F10" s="42"/>
      <c r="G10" s="42"/>
      <c r="H10" s="42"/>
      <c r="I10" s="42"/>
    </row>
    <row r="11" spans="1:16">
      <c r="B11" s="10" t="s">
        <v>173</v>
      </c>
    </row>
    <row r="12" spans="1:16">
      <c r="E12" s="43" t="s">
        <v>1319</v>
      </c>
      <c r="F12" s="35"/>
      <c r="G12" s="35"/>
      <c r="H12" s="43"/>
      <c r="I12" s="43" t="s">
        <v>1213</v>
      </c>
      <c r="J12" s="35"/>
      <c r="K12" s="35"/>
      <c r="L12" s="43"/>
      <c r="M12" s="43" t="s">
        <v>1308</v>
      </c>
      <c r="N12" s="35"/>
      <c r="O12" s="35"/>
      <c r="P12" s="43"/>
    </row>
    <row r="13" spans="1:16">
      <c r="E13" s="21" t="s">
        <v>863</v>
      </c>
      <c r="F13" s="21" t="s">
        <v>414</v>
      </c>
      <c r="G13" s="21" t="s">
        <v>314</v>
      </c>
      <c r="H13" s="21" t="s">
        <v>956</v>
      </c>
      <c r="I13" s="21" t="s">
        <v>863</v>
      </c>
      <c r="J13" s="21" t="s">
        <v>414</v>
      </c>
      <c r="K13" s="21" t="s">
        <v>314</v>
      </c>
      <c r="L13" s="21" t="s">
        <v>956</v>
      </c>
      <c r="M13" s="21" t="s">
        <v>863</v>
      </c>
      <c r="N13" s="21" t="s">
        <v>414</v>
      </c>
      <c r="O13" s="21" t="s">
        <v>314</v>
      </c>
      <c r="P13" s="21" t="s">
        <v>956</v>
      </c>
    </row>
    <row r="14" spans="1:16">
      <c r="E14" s="18" t="s">
        <v>35</v>
      </c>
      <c r="F14" s="18" t="s">
        <v>51</v>
      </c>
      <c r="G14" s="18" t="s">
        <v>69</v>
      </c>
      <c r="H14" s="18" t="s">
        <v>80</v>
      </c>
      <c r="I14" s="18" t="s">
        <v>35</v>
      </c>
      <c r="J14" s="18" t="s">
        <v>51</v>
      </c>
      <c r="K14" s="18" t="s">
        <v>69</v>
      </c>
      <c r="L14" s="18" t="s">
        <v>80</v>
      </c>
      <c r="M14" s="18" t="s">
        <v>35</v>
      </c>
      <c r="N14" s="18" t="s">
        <v>51</v>
      </c>
      <c r="O14" s="18" t="s">
        <v>69</v>
      </c>
      <c r="P14" s="18" t="s">
        <v>80</v>
      </c>
    </row>
    <row r="15" spans="1:16">
      <c r="B15" s="36" t="s">
        <v>919</v>
      </c>
      <c r="C15" s="13" t="s">
        <v>1281</v>
      </c>
      <c r="D15" s="18" t="s">
        <v>35</v>
      </c>
      <c r="E15" s="23">
        <v>0.40107450123705302</v>
      </c>
      <c r="F15" s="23">
        <v>0.71815026211514998</v>
      </c>
      <c r="G15" s="23">
        <v>0.58089234952416302</v>
      </c>
      <c r="H15" s="23">
        <v>0.50462248906651297</v>
      </c>
      <c r="I15" s="23">
        <v>0.40798980025499398</v>
      </c>
      <c r="J15" s="23">
        <v>0.65268033137138703</v>
      </c>
      <c r="K15" s="23">
        <v>0.69480115710075996</v>
      </c>
      <c r="L15" s="23">
        <v>0.50482142257164897</v>
      </c>
      <c r="M15" s="23">
        <v>0.35520273951280301</v>
      </c>
      <c r="N15" s="23">
        <v>0.69002868433193598</v>
      </c>
      <c r="O15" s="23">
        <v>0.69276501410721503</v>
      </c>
      <c r="P15" s="23">
        <v>0.47954866008462599</v>
      </c>
    </row>
    <row r="16" spans="1:16" ht="25.5">
      <c r="B16" s="38"/>
      <c r="C16" s="13" t="s">
        <v>1280</v>
      </c>
      <c r="D16" s="18" t="s">
        <v>51</v>
      </c>
      <c r="E16" s="23">
        <v>0.41626888906090098</v>
      </c>
      <c r="F16" s="23">
        <v>0.71815026211514998</v>
      </c>
      <c r="G16" s="23">
        <v>0.74156470152020804</v>
      </c>
      <c r="H16" s="23">
        <v>0.52631482192984502</v>
      </c>
      <c r="I16" s="23">
        <v>0.43280917977050598</v>
      </c>
      <c r="J16" s="23">
        <v>0.65268033137138703</v>
      </c>
      <c r="K16" s="23">
        <v>0.86512206331612096</v>
      </c>
      <c r="L16" s="23">
        <v>0.53338037160232499</v>
      </c>
      <c r="M16" s="23">
        <v>0.40127636391937099</v>
      </c>
      <c r="N16" s="23">
        <v>0.69002868433193598</v>
      </c>
      <c r="O16" s="23">
        <v>0.86910519951632403</v>
      </c>
      <c r="P16" s="23">
        <v>0.52225356527190103</v>
      </c>
    </row>
    <row r="17" spans="2:16">
      <c r="B17" s="38"/>
      <c r="C17" s="13" t="s">
        <v>1277</v>
      </c>
      <c r="D17" s="18" t="s">
        <v>69</v>
      </c>
      <c r="E17" s="23">
        <v>1.54065358802568</v>
      </c>
      <c r="F17" s="23">
        <v>0.72138226149460605</v>
      </c>
      <c r="G17" s="23">
        <v>1.4905450500556201</v>
      </c>
      <c r="H17" s="23">
        <v>1.30392980508152</v>
      </c>
      <c r="I17" s="23">
        <v>2.0324691882702899</v>
      </c>
      <c r="J17" s="23">
        <v>0.65336953974664702</v>
      </c>
      <c r="K17" s="23">
        <v>1.6599529589878099</v>
      </c>
      <c r="L17" s="23">
        <v>1.5833417330242201</v>
      </c>
      <c r="M17" s="23">
        <v>1.83236049498015</v>
      </c>
      <c r="N17" s="23">
        <v>0.69203458167011001</v>
      </c>
      <c r="O17" s="23">
        <v>1.57194679564692</v>
      </c>
      <c r="P17" s="23">
        <v>1.4780206864127901</v>
      </c>
    </row>
    <row r="18" spans="2:16">
      <c r="B18" s="34"/>
      <c r="C18" s="13" t="s">
        <v>1279</v>
      </c>
      <c r="D18" s="18" t="s">
        <v>80</v>
      </c>
      <c r="E18" s="23">
        <v>2.76279840487596</v>
      </c>
      <c r="F18" s="23">
        <v>1.1939005707710899</v>
      </c>
      <c r="G18" s="23">
        <v>11.971326164874601</v>
      </c>
      <c r="H18" s="23">
        <v>3.0014467683019901</v>
      </c>
      <c r="I18" s="23">
        <v>3.5488312792180201</v>
      </c>
      <c r="J18" s="23">
        <v>1.20266861482901</v>
      </c>
      <c r="K18" s="23">
        <v>11.081672929789899</v>
      </c>
      <c r="L18" s="23">
        <v>3.4190941773342698</v>
      </c>
      <c r="M18" s="23">
        <v>3.1653825200404699</v>
      </c>
      <c r="N18" s="23">
        <v>1.21891694916388</v>
      </c>
      <c r="O18" s="23">
        <v>11.600665054413501</v>
      </c>
      <c r="P18" s="23">
        <v>3.25105782792666</v>
      </c>
    </row>
    <row r="19" spans="2:16" ht="25.5">
      <c r="B19" s="34" t="s">
        <v>920</v>
      </c>
      <c r="C19" s="13" t="s">
        <v>1287</v>
      </c>
      <c r="D19" s="18" t="s">
        <v>85</v>
      </c>
      <c r="E19" s="23">
        <v>5.91011256078013E-2</v>
      </c>
      <c r="F19" s="23">
        <v>3.5495724079904797E-2</v>
      </c>
      <c r="G19" s="23">
        <v>1.05301243902135</v>
      </c>
      <c r="H19" s="23">
        <v>0.12783903661715901</v>
      </c>
      <c r="I19" s="23">
        <v>0.20462372263992701</v>
      </c>
      <c r="J19" s="23">
        <v>6.0335422856601602E-2</v>
      </c>
      <c r="K19" s="23">
        <v>1.1682210803289801</v>
      </c>
      <c r="L19" s="23">
        <v>0.23572305131833299</v>
      </c>
      <c r="M19" s="23">
        <v>0.22652945134566899</v>
      </c>
      <c r="N19" s="23">
        <v>5.8714227493455097E-2</v>
      </c>
      <c r="O19" s="23">
        <v>1.37059073523162</v>
      </c>
      <c r="P19" s="23">
        <v>0.26561668972078001</v>
      </c>
    </row>
    <row r="20" spans="2:16">
      <c r="B20" s="34"/>
      <c r="C20" s="13" t="s">
        <v>1289</v>
      </c>
      <c r="D20" s="18" t="s">
        <v>86</v>
      </c>
      <c r="E20" s="23">
        <v>2.98490533372734E-3</v>
      </c>
      <c r="F20" s="23">
        <v>0</v>
      </c>
      <c r="G20" s="23">
        <v>0.73860588139885996</v>
      </c>
      <c r="H20" s="23">
        <v>5.8039681312834802E-2</v>
      </c>
      <c r="I20" s="23">
        <v>5.3441247149946601E-2</v>
      </c>
      <c r="J20" s="23">
        <v>0</v>
      </c>
      <c r="K20" s="23">
        <v>0.50696386504842295</v>
      </c>
      <c r="L20" s="23">
        <v>7.2530169636410194E-2</v>
      </c>
      <c r="M20" s="23">
        <v>5.5709465071675603E-2</v>
      </c>
      <c r="N20" s="23">
        <v>0</v>
      </c>
      <c r="O20" s="23">
        <v>0.60826604334891599</v>
      </c>
      <c r="P20" s="23">
        <v>8.2224602225476506E-2</v>
      </c>
    </row>
    <row r="21" spans="2:16">
      <c r="B21" s="36" t="s">
        <v>921</v>
      </c>
      <c r="C21" s="13" t="s">
        <v>1283</v>
      </c>
      <c r="D21" s="18" t="s">
        <v>241</v>
      </c>
      <c r="E21" s="23">
        <v>1.5701823039852301</v>
      </c>
      <c r="F21" s="23">
        <v>0.440844715357815</v>
      </c>
      <c r="G21" s="23">
        <v>4.0464713879619296</v>
      </c>
      <c r="H21" s="23">
        <v>1.43316463561477</v>
      </c>
      <c r="I21" s="23">
        <v>1.73905652358691</v>
      </c>
      <c r="J21" s="23">
        <v>0.43075523453761</v>
      </c>
      <c r="K21" s="23">
        <v>3.82816513017384</v>
      </c>
      <c r="L21" s="23">
        <v>1.50270470046702</v>
      </c>
      <c r="M21" s="23">
        <v>1.66705580200794</v>
      </c>
      <c r="N21" s="23">
        <v>0.44597784152073799</v>
      </c>
      <c r="O21" s="23">
        <v>3.9726924627166502</v>
      </c>
      <c r="P21" s="23">
        <v>1.4885989656793599</v>
      </c>
    </row>
    <row r="22" spans="2:16">
      <c r="B22" s="38"/>
      <c r="C22" s="13" t="s">
        <v>1284</v>
      </c>
      <c r="D22" s="18" t="s">
        <v>242</v>
      </c>
      <c r="E22" s="23">
        <v>391.49392423159401</v>
      </c>
      <c r="F22" s="23">
        <v>61.386138613861398</v>
      </c>
      <c r="G22" s="23">
        <v>696.595744680851</v>
      </c>
      <c r="H22" s="23">
        <v>284.00728597449898</v>
      </c>
      <c r="I22" s="23">
        <v>426.25</v>
      </c>
      <c r="J22" s="23">
        <v>65.997888067581798</v>
      </c>
      <c r="K22" s="23">
        <v>550.97276264591403</v>
      </c>
      <c r="L22" s="23">
        <v>297.67054908485898</v>
      </c>
      <c r="M22" s="23">
        <v>469.32515337423303</v>
      </c>
      <c r="N22" s="23">
        <v>64.631782945736404</v>
      </c>
      <c r="O22" s="23">
        <v>573.45454545454504</v>
      </c>
      <c r="P22" s="23">
        <v>310.41666666666703</v>
      </c>
    </row>
    <row r="23" spans="2:16" ht="25.5">
      <c r="B23" s="38"/>
      <c r="C23" s="13" t="s">
        <v>1285</v>
      </c>
      <c r="D23" s="18" t="s">
        <v>243</v>
      </c>
      <c r="E23" s="23">
        <v>377.203856749311</v>
      </c>
      <c r="F23" s="23">
        <v>61.386138613861398</v>
      </c>
      <c r="G23" s="23">
        <v>545.66666666666697</v>
      </c>
      <c r="H23" s="23">
        <v>272.30178134823598</v>
      </c>
      <c r="I23" s="23">
        <v>401.80675569520798</v>
      </c>
      <c r="J23" s="23">
        <v>65.997888067581798</v>
      </c>
      <c r="K23" s="23">
        <v>442.5</v>
      </c>
      <c r="L23" s="23">
        <v>281.73228346456699</v>
      </c>
      <c r="M23" s="23">
        <v>415.43832428238898</v>
      </c>
      <c r="N23" s="23">
        <v>64.631782945736404</v>
      </c>
      <c r="O23" s="23">
        <v>457.10144927536197</v>
      </c>
      <c r="P23" s="23">
        <v>285.03375843960998</v>
      </c>
    </row>
    <row r="24" spans="2:16">
      <c r="B24" s="36"/>
      <c r="C24" s="12" t="s">
        <v>1282</v>
      </c>
      <c r="D24" s="20" t="s">
        <v>38</v>
      </c>
      <c r="E24" s="25">
        <v>-547.70000000000005</v>
      </c>
      <c r="F24" s="25">
        <v>0</v>
      </c>
      <c r="G24" s="25">
        <v>-5.5304054054054097</v>
      </c>
      <c r="H24" s="25">
        <v>-25.477124183006499</v>
      </c>
      <c r="I24" s="25">
        <v>-33.651315789473699</v>
      </c>
      <c r="J24" s="25">
        <v>0</v>
      </c>
      <c r="K24" s="25">
        <v>-7.6956521739130404</v>
      </c>
      <c r="L24" s="25">
        <v>-21.297619047619001</v>
      </c>
      <c r="M24" s="25">
        <v>-32.259036144578303</v>
      </c>
      <c r="N24" s="25">
        <v>0</v>
      </c>
      <c r="O24" s="25">
        <v>-6.8864628820960698</v>
      </c>
      <c r="P24" s="25">
        <v>-19.237974683544302</v>
      </c>
    </row>
  </sheetData>
  <mergeCells count="14">
    <mergeCell ref="A1:C1"/>
    <mergeCell ref="A2:C2"/>
    <mergeCell ref="A4:B4"/>
    <mergeCell ref="D4:E4"/>
    <mergeCell ref="A5:B5"/>
    <mergeCell ref="M12:P12"/>
    <mergeCell ref="B15:B18"/>
    <mergeCell ref="B19:B20"/>
    <mergeCell ref="B21:B24"/>
    <mergeCell ref="A6:B6"/>
    <mergeCell ref="A8:B8"/>
    <mergeCell ref="B10:I10"/>
    <mergeCell ref="E12:H12"/>
    <mergeCell ref="I12:L12"/>
  </mergeCells>
  <hyperlinks>
    <hyperlink ref="A1" location="Overview!A1" tooltip="Overview" display="&lt;&lt;" xr:uid="{00000000-0004-0000-2D00-000000000000}"/>
  </hyperlink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 summaryRight="0"/>
  </sheetPr>
  <dimension ref="A1:M22"/>
  <sheetViews>
    <sheetView workbookViewId="0">
      <selection sqref="A1:C1"/>
    </sheetView>
  </sheetViews>
  <sheetFormatPr defaultColWidth="11.42578125" defaultRowHeight="12.75"/>
  <cols>
    <col min="1" max="1" width="2.85546875" customWidth="1"/>
    <col min="2" max="2" width="25.140625" customWidth="1"/>
    <col min="3" max="3" width="20.5703125" customWidth="1"/>
    <col min="4" max="4" width="8" customWidth="1"/>
    <col min="5" max="13" width="22" customWidth="1"/>
  </cols>
  <sheetData>
    <row r="1" spans="1:13">
      <c r="A1" s="45" t="s">
        <v>253</v>
      </c>
      <c r="B1" s="42"/>
      <c r="C1" s="42"/>
    </row>
    <row r="2" spans="1:13">
      <c r="A2" s="45" t="s">
        <v>490</v>
      </c>
      <c r="B2" s="42"/>
      <c r="C2" s="42"/>
    </row>
    <row r="4" spans="1:13">
      <c r="A4" s="46" t="s">
        <v>369</v>
      </c>
      <c r="B4" s="47"/>
      <c r="C4" s="11" t="s">
        <v>42</v>
      </c>
      <c r="D4" s="48" t="s">
        <v>485</v>
      </c>
      <c r="E4" s="48"/>
    </row>
    <row r="5" spans="1:13">
      <c r="A5" s="39" t="s">
        <v>1312</v>
      </c>
      <c r="B5" s="39"/>
      <c r="C5" s="15">
        <v>46203</v>
      </c>
    </row>
    <row r="6" spans="1:13">
      <c r="A6" s="39" t="s">
        <v>1009</v>
      </c>
      <c r="B6" s="39"/>
      <c r="C6" s="14" t="s">
        <v>259</v>
      </c>
    </row>
    <row r="7" spans="1:13">
      <c r="A7" s="2"/>
      <c r="B7" s="2"/>
      <c r="C7" s="16"/>
    </row>
    <row r="8" spans="1:13">
      <c r="A8" s="40" t="s">
        <v>869</v>
      </c>
      <c r="B8" s="40"/>
      <c r="C8" s="17" t="str">
        <f>B11</f>
        <v>660-5</v>
      </c>
    </row>
    <row r="9" spans="1:13">
      <c r="A9" s="7" t="s">
        <v>175</v>
      </c>
    </row>
    <row r="10" spans="1:13">
      <c r="B10" s="41" t="s">
        <v>198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</row>
    <row r="11" spans="1:13">
      <c r="B11" s="10" t="s">
        <v>175</v>
      </c>
    </row>
    <row r="12" spans="1:13">
      <c r="E12" s="43" t="s">
        <v>1319</v>
      </c>
      <c r="F12" s="35"/>
      <c r="G12" s="43"/>
      <c r="H12" s="43" t="s">
        <v>1213</v>
      </c>
      <c r="I12" s="35"/>
      <c r="J12" s="43"/>
      <c r="K12" s="43" t="s">
        <v>1308</v>
      </c>
      <c r="L12" s="35"/>
      <c r="M12" s="44"/>
    </row>
    <row r="13" spans="1:13">
      <c r="E13" s="21" t="s">
        <v>1021</v>
      </c>
      <c r="F13" s="21" t="s">
        <v>1017</v>
      </c>
      <c r="G13" s="21" t="s">
        <v>956</v>
      </c>
      <c r="H13" s="21" t="s">
        <v>1021</v>
      </c>
      <c r="I13" s="21" t="s">
        <v>1017</v>
      </c>
      <c r="J13" s="21" t="s">
        <v>956</v>
      </c>
      <c r="K13" s="21" t="s">
        <v>1021</v>
      </c>
      <c r="L13" s="21" t="s">
        <v>1017</v>
      </c>
      <c r="M13" s="21" t="s">
        <v>956</v>
      </c>
    </row>
    <row r="14" spans="1:13">
      <c r="E14" s="18" t="s">
        <v>35</v>
      </c>
      <c r="F14" s="18" t="s">
        <v>51</v>
      </c>
      <c r="G14" s="18" t="s">
        <v>69</v>
      </c>
      <c r="H14" s="18" t="s">
        <v>35</v>
      </c>
      <c r="I14" s="18" t="s">
        <v>51</v>
      </c>
      <c r="J14" s="18" t="s">
        <v>69</v>
      </c>
      <c r="K14" s="18" t="s">
        <v>35</v>
      </c>
      <c r="L14" s="18" t="s">
        <v>51</v>
      </c>
      <c r="M14" s="18" t="s">
        <v>69</v>
      </c>
    </row>
    <row r="15" spans="1:13">
      <c r="B15" s="34" t="s">
        <v>22</v>
      </c>
      <c r="C15" s="34"/>
      <c r="D15" s="18" t="s">
        <v>35</v>
      </c>
      <c r="E15" s="6">
        <v>9953000</v>
      </c>
      <c r="F15" s="6">
        <v>12671000</v>
      </c>
      <c r="G15" s="6">
        <v>22624000</v>
      </c>
      <c r="H15" s="6">
        <v>11478000</v>
      </c>
      <c r="I15" s="6">
        <v>12046000</v>
      </c>
      <c r="J15" s="6">
        <v>23524000</v>
      </c>
      <c r="K15" s="6">
        <v>9247000</v>
      </c>
      <c r="L15" s="6">
        <v>13348000</v>
      </c>
      <c r="M15" s="6">
        <v>22595000</v>
      </c>
    </row>
    <row r="16" spans="1:13">
      <c r="B16" s="34" t="s">
        <v>21</v>
      </c>
      <c r="C16" s="34"/>
      <c r="D16" s="18" t="s">
        <v>51</v>
      </c>
      <c r="E16" s="6">
        <v>12804000</v>
      </c>
      <c r="F16" s="6">
        <v>14228000</v>
      </c>
      <c r="G16" s="6">
        <v>27032000</v>
      </c>
      <c r="H16" s="6">
        <v>12755000</v>
      </c>
      <c r="I16" s="6">
        <v>8446000</v>
      </c>
      <c r="J16" s="6">
        <v>21201000</v>
      </c>
      <c r="K16" s="6">
        <v>11556000</v>
      </c>
      <c r="L16" s="6">
        <v>11591000</v>
      </c>
      <c r="M16" s="6">
        <v>23147000</v>
      </c>
    </row>
    <row r="17" spans="2:13">
      <c r="B17" s="34" t="s">
        <v>25</v>
      </c>
      <c r="C17" s="34"/>
      <c r="D17" s="18" t="s">
        <v>69</v>
      </c>
      <c r="E17" s="6">
        <v>747000</v>
      </c>
      <c r="F17" s="6">
        <v>3000</v>
      </c>
      <c r="G17" s="6">
        <v>750000</v>
      </c>
      <c r="H17" s="6">
        <v>808000</v>
      </c>
      <c r="I17" s="6">
        <v>8000</v>
      </c>
      <c r="J17" s="6">
        <v>816000</v>
      </c>
      <c r="K17" s="6">
        <v>594000</v>
      </c>
      <c r="L17" s="6">
        <v>3000</v>
      </c>
      <c r="M17" s="6">
        <v>597000</v>
      </c>
    </row>
    <row r="18" spans="2:13">
      <c r="B18" s="34" t="s">
        <v>23</v>
      </c>
      <c r="C18" s="34"/>
      <c r="D18" s="18" t="s">
        <v>80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</row>
    <row r="19" spans="2:13">
      <c r="B19" s="34" t="s">
        <v>24</v>
      </c>
      <c r="C19" s="34"/>
      <c r="D19" s="18" t="s">
        <v>85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</row>
    <row r="20" spans="2:13">
      <c r="B20" s="34" t="s">
        <v>727</v>
      </c>
      <c r="C20" s="34"/>
      <c r="D20" s="18" t="s">
        <v>86</v>
      </c>
      <c r="E20" s="6">
        <v>60000</v>
      </c>
      <c r="F20" s="6">
        <v>6000</v>
      </c>
      <c r="G20" s="6">
        <v>66000</v>
      </c>
      <c r="H20" s="6">
        <v>164000</v>
      </c>
      <c r="I20" s="6">
        <v>6000</v>
      </c>
      <c r="J20" s="6">
        <v>170000</v>
      </c>
      <c r="K20" s="6">
        <v>65000</v>
      </c>
      <c r="L20" s="6">
        <v>6000</v>
      </c>
      <c r="M20" s="6">
        <v>71000</v>
      </c>
    </row>
    <row r="21" spans="2:13">
      <c r="B21" s="34" t="s">
        <v>1103</v>
      </c>
      <c r="C21" s="34"/>
      <c r="D21" s="18" t="s">
        <v>241</v>
      </c>
      <c r="E21" s="6">
        <v>23564000</v>
      </c>
      <c r="F21" s="6">
        <v>26908000</v>
      </c>
      <c r="G21" s="6">
        <v>50472000</v>
      </c>
      <c r="H21" s="6">
        <v>25205000</v>
      </c>
      <c r="I21" s="6">
        <v>20506000</v>
      </c>
      <c r="J21" s="6">
        <v>45711000</v>
      </c>
      <c r="K21" s="6">
        <v>21462000</v>
      </c>
      <c r="L21" s="6">
        <v>24948000</v>
      </c>
      <c r="M21" s="6">
        <v>46410000</v>
      </c>
    </row>
    <row r="22" spans="2:13">
      <c r="B22" s="12"/>
      <c r="C22" s="12" t="s">
        <v>804</v>
      </c>
      <c r="D22" s="20" t="s">
        <v>242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</row>
  </sheetData>
  <mergeCells count="18">
    <mergeCell ref="A1:C1"/>
    <mergeCell ref="A2:C2"/>
    <mergeCell ref="A4:B4"/>
    <mergeCell ref="D4:E4"/>
    <mergeCell ref="A5:B5"/>
    <mergeCell ref="A6:B6"/>
    <mergeCell ref="A8:B8"/>
    <mergeCell ref="B10:M10"/>
    <mergeCell ref="E12:G12"/>
    <mergeCell ref="H12:J12"/>
    <mergeCell ref="K12:M12"/>
    <mergeCell ref="B20:C20"/>
    <mergeCell ref="B21:C21"/>
    <mergeCell ref="B15:C15"/>
    <mergeCell ref="B16:C16"/>
    <mergeCell ref="B17:C17"/>
    <mergeCell ref="B18:C18"/>
    <mergeCell ref="B19:C19"/>
  </mergeCells>
  <hyperlinks>
    <hyperlink ref="A1" location="Overview!A1" tooltip="Overview" display="&lt;&lt;" xr:uid="{00000000-0004-0000-2E00-000000000000}"/>
  </hyperlink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outlinePr summaryBelow="0" summaryRight="0"/>
  </sheetPr>
  <dimension ref="A1:J24"/>
  <sheetViews>
    <sheetView workbookViewId="0">
      <selection activeCell="E15" sqref="E15"/>
    </sheetView>
  </sheetViews>
  <sheetFormatPr defaultColWidth="11.42578125" defaultRowHeight="12.75"/>
  <cols>
    <col min="1" max="1" width="3" customWidth="1"/>
    <col min="2" max="2" width="25.140625" customWidth="1"/>
    <col min="3" max="3" width="25.85546875" customWidth="1"/>
    <col min="4" max="4" width="8" customWidth="1"/>
    <col min="5" max="10" width="21.5703125" customWidth="1"/>
  </cols>
  <sheetData>
    <row r="1" spans="1:10">
      <c r="A1" s="45" t="s">
        <v>253</v>
      </c>
      <c r="B1" s="42"/>
      <c r="C1" s="42"/>
    </row>
    <row r="2" spans="1:10">
      <c r="A2" s="45" t="s">
        <v>490</v>
      </c>
      <c r="B2" s="42"/>
      <c r="C2" s="42"/>
    </row>
    <row r="4" spans="1:10">
      <c r="A4" s="46" t="s">
        <v>369</v>
      </c>
      <c r="B4" s="47"/>
      <c r="C4" s="11" t="s">
        <v>42</v>
      </c>
      <c r="D4" s="48" t="s">
        <v>485</v>
      </c>
      <c r="E4" s="48"/>
    </row>
    <row r="5" spans="1:10">
      <c r="A5" s="39" t="s">
        <v>1312</v>
      </c>
      <c r="B5" s="39"/>
      <c r="C5" s="15">
        <v>46203</v>
      </c>
    </row>
    <row r="6" spans="1:10">
      <c r="A6" s="39" t="s">
        <v>1009</v>
      </c>
      <c r="B6" s="39"/>
      <c r="C6" s="14" t="s">
        <v>259</v>
      </c>
    </row>
    <row r="7" spans="1:10">
      <c r="A7" s="2"/>
      <c r="B7" s="2"/>
      <c r="C7" s="16"/>
    </row>
    <row r="8" spans="1:10">
      <c r="A8" s="40" t="s">
        <v>869</v>
      </c>
      <c r="B8" s="40"/>
      <c r="C8" s="17" t="str">
        <f>B11</f>
        <v>660-6</v>
      </c>
    </row>
    <row r="9" spans="1:10">
      <c r="A9" s="7" t="s">
        <v>199</v>
      </c>
    </row>
    <row r="10" spans="1:10">
      <c r="B10" s="41" t="s">
        <v>224</v>
      </c>
      <c r="C10" s="42"/>
      <c r="D10" s="42"/>
      <c r="E10" s="42"/>
      <c r="F10" s="42"/>
      <c r="G10" s="42"/>
      <c r="H10" s="42"/>
      <c r="I10" s="42"/>
    </row>
    <row r="11" spans="1:10">
      <c r="B11" s="10" t="s">
        <v>199</v>
      </c>
    </row>
    <row r="12" spans="1:10">
      <c r="E12" s="43" t="s">
        <v>1319</v>
      </c>
      <c r="F12" s="35"/>
      <c r="G12" s="43"/>
      <c r="H12" s="43" t="s">
        <v>1308</v>
      </c>
      <c r="I12" s="35"/>
      <c r="J12" s="43"/>
    </row>
    <row r="13" spans="1:10">
      <c r="E13" s="21" t="s">
        <v>838</v>
      </c>
      <c r="F13" s="21" t="s">
        <v>834</v>
      </c>
      <c r="G13" s="21" t="s">
        <v>1039</v>
      </c>
      <c r="H13" s="21" t="s">
        <v>838</v>
      </c>
      <c r="I13" s="21" t="s">
        <v>834</v>
      </c>
      <c r="J13" s="21" t="s">
        <v>1039</v>
      </c>
    </row>
    <row r="14" spans="1:10">
      <c r="E14" s="18" t="s">
        <v>35</v>
      </c>
      <c r="F14" s="18" t="s">
        <v>51</v>
      </c>
      <c r="G14" s="18" t="s">
        <v>69</v>
      </c>
      <c r="H14" s="18" t="s">
        <v>35</v>
      </c>
      <c r="I14" s="18" t="s">
        <v>51</v>
      </c>
      <c r="J14" s="18" t="s">
        <v>69</v>
      </c>
    </row>
    <row r="15" spans="1:10">
      <c r="B15" s="36" t="s">
        <v>271</v>
      </c>
      <c r="C15" s="13" t="s">
        <v>679</v>
      </c>
      <c r="D15" s="18" t="s">
        <v>35</v>
      </c>
      <c r="E15" s="6">
        <v>55826000</v>
      </c>
      <c r="F15" s="6">
        <v>-1612000</v>
      </c>
      <c r="G15" s="6">
        <v>54214000</v>
      </c>
      <c r="H15" s="6">
        <v>54737000</v>
      </c>
      <c r="I15" s="6">
        <v>-2029000</v>
      </c>
      <c r="J15" s="6">
        <v>52708000</v>
      </c>
    </row>
    <row r="16" spans="1:10">
      <c r="B16" s="38"/>
      <c r="C16" s="13" t="s">
        <v>1265</v>
      </c>
      <c r="D16" s="18" t="s">
        <v>51</v>
      </c>
      <c r="E16" s="6">
        <v>66558000</v>
      </c>
      <c r="F16" s="6">
        <v>2611000</v>
      </c>
      <c r="G16" s="6">
        <v>69169000</v>
      </c>
      <c r="H16" s="6">
        <v>66667000</v>
      </c>
      <c r="I16" s="6">
        <v>1548000</v>
      </c>
      <c r="J16" s="6">
        <v>68215000</v>
      </c>
    </row>
    <row r="17" spans="2:10">
      <c r="B17" s="38"/>
      <c r="C17" s="13" t="s">
        <v>813</v>
      </c>
      <c r="D17" s="18" t="s">
        <v>69</v>
      </c>
      <c r="E17" s="6">
        <v>66698000</v>
      </c>
      <c r="F17" s="6">
        <v>2504000</v>
      </c>
      <c r="G17" s="6">
        <v>69202000</v>
      </c>
      <c r="H17" s="6">
        <v>66284000</v>
      </c>
      <c r="I17" s="6">
        <v>1749000</v>
      </c>
      <c r="J17" s="6">
        <v>68033000</v>
      </c>
    </row>
    <row r="18" spans="2:10">
      <c r="B18" s="34"/>
      <c r="C18" s="13" t="s">
        <v>772</v>
      </c>
      <c r="D18" s="18" t="s">
        <v>80</v>
      </c>
      <c r="E18" s="6">
        <v>12301000</v>
      </c>
      <c r="F18" s="6">
        <v>3932000</v>
      </c>
      <c r="G18" s="6">
        <v>16233000</v>
      </c>
      <c r="H18" s="6">
        <v>14590000</v>
      </c>
      <c r="I18" s="6">
        <v>3772000</v>
      </c>
      <c r="J18" s="6">
        <v>18362000</v>
      </c>
    </row>
    <row r="19" spans="2:10">
      <c r="B19" s="36" t="s">
        <v>346</v>
      </c>
      <c r="C19" s="13" t="s">
        <v>1146</v>
      </c>
      <c r="D19" s="18" t="s">
        <v>85</v>
      </c>
      <c r="E19" s="6">
        <v>-809000</v>
      </c>
      <c r="F19" s="6">
        <v>-438000</v>
      </c>
      <c r="G19" s="6">
        <v>-1247000</v>
      </c>
      <c r="H19" s="6">
        <v>-618000</v>
      </c>
      <c r="I19" s="6">
        <v>-181000</v>
      </c>
      <c r="J19" s="6">
        <v>-799000</v>
      </c>
    </row>
    <row r="20" spans="2:10">
      <c r="B20" s="38"/>
      <c r="C20" s="13" t="s">
        <v>813</v>
      </c>
      <c r="D20" s="18" t="s">
        <v>86</v>
      </c>
      <c r="E20" s="6">
        <v>-793000</v>
      </c>
      <c r="F20" s="6">
        <v>-431000</v>
      </c>
      <c r="G20" s="6">
        <v>-1224000</v>
      </c>
      <c r="H20" s="6">
        <v>-581000</v>
      </c>
      <c r="I20" s="6">
        <v>-189000</v>
      </c>
      <c r="J20" s="6">
        <v>-770000</v>
      </c>
    </row>
    <row r="21" spans="2:10">
      <c r="B21" s="38"/>
      <c r="C21" s="13" t="s">
        <v>772</v>
      </c>
      <c r="D21" s="18" t="s">
        <v>241</v>
      </c>
      <c r="E21" s="6">
        <v>3380000</v>
      </c>
      <c r="F21" s="6">
        <v>677000</v>
      </c>
      <c r="G21" s="6">
        <v>4057000</v>
      </c>
      <c r="H21" s="6">
        <v>3460000</v>
      </c>
      <c r="I21" s="6">
        <v>685000</v>
      </c>
      <c r="J21" s="6">
        <v>4145000</v>
      </c>
    </row>
    <row r="22" spans="2:10">
      <c r="B22" s="38"/>
      <c r="C22" s="13" t="s">
        <v>671</v>
      </c>
      <c r="D22" s="18" t="s">
        <v>242</v>
      </c>
      <c r="E22" s="6">
        <v>986000</v>
      </c>
      <c r="F22" s="6">
        <v>345000</v>
      </c>
      <c r="G22" s="6">
        <v>1331000</v>
      </c>
      <c r="H22" s="6">
        <v>666000</v>
      </c>
      <c r="I22" s="6">
        <v>220000</v>
      </c>
      <c r="J22" s="6">
        <v>886000</v>
      </c>
    </row>
    <row r="23" spans="2:10">
      <c r="B23" s="38"/>
      <c r="C23" s="13" t="s">
        <v>813</v>
      </c>
      <c r="D23" s="18" t="s">
        <v>243</v>
      </c>
      <c r="E23" s="6">
        <v>891000</v>
      </c>
      <c r="F23" s="6">
        <v>336000</v>
      </c>
      <c r="G23" s="6">
        <v>1227000</v>
      </c>
      <c r="H23" s="6">
        <v>602000</v>
      </c>
      <c r="I23" s="6">
        <v>235000</v>
      </c>
      <c r="J23" s="6">
        <v>837000</v>
      </c>
    </row>
    <row r="24" spans="2:10">
      <c r="B24" s="36"/>
      <c r="C24" s="12" t="s">
        <v>772</v>
      </c>
      <c r="D24" s="20" t="s">
        <v>38</v>
      </c>
      <c r="E24" s="26">
        <v>-3796000</v>
      </c>
      <c r="F24" s="26">
        <v>-727000</v>
      </c>
      <c r="G24" s="26">
        <v>-4523000</v>
      </c>
      <c r="H24" s="26">
        <v>-3839000</v>
      </c>
      <c r="I24" s="26">
        <v>-731000</v>
      </c>
      <c r="J24" s="26">
        <v>-4570000</v>
      </c>
    </row>
  </sheetData>
  <mergeCells count="12">
    <mergeCell ref="A1:C1"/>
    <mergeCell ref="A2:C2"/>
    <mergeCell ref="A4:B4"/>
    <mergeCell ref="D4:E4"/>
    <mergeCell ref="A5:B5"/>
    <mergeCell ref="B15:B18"/>
    <mergeCell ref="B19:B24"/>
    <mergeCell ref="A6:B6"/>
    <mergeCell ref="A8:B8"/>
    <mergeCell ref="B10:I10"/>
    <mergeCell ref="E12:G12"/>
    <mergeCell ref="H12:J12"/>
  </mergeCells>
  <hyperlinks>
    <hyperlink ref="A1" location="Overview!A1" tooltip="Overview" display="&lt;&lt;" xr:uid="{00000000-0004-0000-3A00-000000000000}"/>
  </hyperlinks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outlinePr summaryBelow="0" summaryRight="0"/>
  </sheetPr>
  <dimension ref="A1:K20"/>
  <sheetViews>
    <sheetView workbookViewId="0">
      <selection activeCell="G39" sqref="G39"/>
    </sheetView>
  </sheetViews>
  <sheetFormatPr defaultColWidth="11.42578125" defaultRowHeight="12.75"/>
  <cols>
    <col min="1" max="1" width="2.85546875" customWidth="1"/>
    <col min="2" max="2" width="25.140625" customWidth="1"/>
    <col min="3" max="3" width="13.5703125" customWidth="1"/>
    <col min="4" max="4" width="17.5703125" customWidth="1"/>
    <col min="5" max="5" width="8" customWidth="1"/>
    <col min="6" max="11" width="21.5703125" customWidth="1"/>
  </cols>
  <sheetData>
    <row r="1" spans="1:11">
      <c r="A1" s="45" t="s">
        <v>253</v>
      </c>
      <c r="B1" s="42"/>
      <c r="C1" s="42"/>
    </row>
    <row r="2" spans="1:11">
      <c r="A2" s="45" t="s">
        <v>490</v>
      </c>
      <c r="B2" s="42"/>
      <c r="C2" s="42"/>
    </row>
    <row r="4" spans="1:11">
      <c r="A4" s="46" t="s">
        <v>369</v>
      </c>
      <c r="B4" s="47"/>
      <c r="C4" s="11" t="s">
        <v>42</v>
      </c>
      <c r="D4" s="48" t="s">
        <v>485</v>
      </c>
      <c r="E4" s="48"/>
    </row>
    <row r="5" spans="1:11">
      <c r="A5" s="39" t="s">
        <v>1312</v>
      </c>
      <c r="B5" s="39"/>
      <c r="C5" s="15">
        <v>46203</v>
      </c>
    </row>
    <row r="6" spans="1:11">
      <c r="A6" s="39" t="s">
        <v>1009</v>
      </c>
      <c r="B6" s="39"/>
      <c r="C6" s="14" t="s">
        <v>259</v>
      </c>
    </row>
    <row r="7" spans="1:11">
      <c r="A7" s="2"/>
      <c r="B7" s="2"/>
      <c r="C7" s="16"/>
    </row>
    <row r="8" spans="1:11">
      <c r="A8" s="40" t="s">
        <v>869</v>
      </c>
      <c r="B8" s="40"/>
      <c r="C8" s="17" t="str">
        <f>B11</f>
        <v>660-6.1</v>
      </c>
    </row>
    <row r="9" spans="1:11">
      <c r="A9" s="7" t="s">
        <v>200</v>
      </c>
    </row>
    <row r="10" spans="1:11">
      <c r="B10" s="41" t="s">
        <v>201</v>
      </c>
      <c r="C10" s="42"/>
      <c r="D10" s="42"/>
      <c r="E10" s="42"/>
      <c r="F10" s="42"/>
      <c r="G10" s="42"/>
      <c r="H10" s="42"/>
      <c r="I10" s="42"/>
    </row>
    <row r="11" spans="1:11">
      <c r="B11" s="10" t="s">
        <v>200</v>
      </c>
    </row>
    <row r="12" spans="1:11">
      <c r="F12" s="43" t="s">
        <v>1319</v>
      </c>
      <c r="G12" s="35"/>
      <c r="H12" s="43"/>
      <c r="I12" s="43" t="s">
        <v>1308</v>
      </c>
      <c r="J12" s="35"/>
      <c r="K12" s="43"/>
    </row>
    <row r="13" spans="1:11">
      <c r="F13" s="21" t="s">
        <v>460</v>
      </c>
      <c r="G13" s="21" t="s">
        <v>459</v>
      </c>
      <c r="H13" s="21" t="s">
        <v>1077</v>
      </c>
      <c r="I13" s="21" t="s">
        <v>460</v>
      </c>
      <c r="J13" s="21" t="s">
        <v>459</v>
      </c>
      <c r="K13" s="21" t="s">
        <v>1077</v>
      </c>
    </row>
    <row r="14" spans="1:11">
      <c r="F14" s="18" t="s">
        <v>35</v>
      </c>
      <c r="G14" s="18" t="s">
        <v>51</v>
      </c>
      <c r="H14" s="18" t="s">
        <v>69</v>
      </c>
      <c r="I14" s="18" t="s">
        <v>35</v>
      </c>
      <c r="J14" s="18" t="s">
        <v>51</v>
      </c>
      <c r="K14" s="18" t="s">
        <v>69</v>
      </c>
    </row>
    <row r="15" spans="1:11">
      <c r="B15" s="36" t="s">
        <v>393</v>
      </c>
      <c r="C15" s="36" t="s">
        <v>1274</v>
      </c>
      <c r="D15" s="13" t="s">
        <v>1148</v>
      </c>
      <c r="E15" s="18" t="s">
        <v>35</v>
      </c>
      <c r="F15" s="6">
        <v>343000</v>
      </c>
      <c r="G15" s="6">
        <v>50000</v>
      </c>
      <c r="H15" s="6">
        <v>393000</v>
      </c>
      <c r="I15" s="6">
        <v>315000</v>
      </c>
      <c r="J15" s="6">
        <v>93000</v>
      </c>
      <c r="K15" s="6">
        <v>408000</v>
      </c>
    </row>
    <row r="16" spans="1:11">
      <c r="B16" s="38"/>
      <c r="C16" s="38"/>
      <c r="D16" s="13" t="s">
        <v>813</v>
      </c>
      <c r="E16" s="18" t="s">
        <v>51</v>
      </c>
      <c r="F16" s="6">
        <v>343000</v>
      </c>
      <c r="G16" s="6">
        <v>67000</v>
      </c>
      <c r="H16" s="6">
        <v>410000</v>
      </c>
      <c r="I16" s="6">
        <v>315000</v>
      </c>
      <c r="J16" s="6">
        <v>137000</v>
      </c>
      <c r="K16" s="6">
        <v>452000</v>
      </c>
    </row>
    <row r="17" spans="2:11">
      <c r="B17" s="38"/>
      <c r="C17" s="38"/>
      <c r="D17" s="13" t="s">
        <v>670</v>
      </c>
      <c r="E17" s="18" t="s">
        <v>69</v>
      </c>
      <c r="F17" s="6">
        <v>-685000</v>
      </c>
      <c r="G17" s="6">
        <v>45000</v>
      </c>
      <c r="H17" s="6">
        <v>-640000</v>
      </c>
      <c r="I17" s="6">
        <v>-629000</v>
      </c>
      <c r="J17" s="6">
        <v>-69000</v>
      </c>
      <c r="K17" s="6">
        <v>-698000</v>
      </c>
    </row>
    <row r="18" spans="2:11">
      <c r="B18" s="34"/>
      <c r="C18" s="34"/>
      <c r="D18" s="13" t="s">
        <v>813</v>
      </c>
      <c r="E18" s="18" t="s">
        <v>80</v>
      </c>
      <c r="F18" s="26">
        <v>-685000</v>
      </c>
      <c r="G18" s="26">
        <v>-66000</v>
      </c>
      <c r="H18" s="6">
        <v>-751000</v>
      </c>
      <c r="I18" s="26">
        <v>-629000</v>
      </c>
      <c r="J18" s="26">
        <v>-136000</v>
      </c>
      <c r="K18" s="6">
        <v>-765000</v>
      </c>
    </row>
    <row r="19" spans="2:11">
      <c r="B19" s="34" t="s">
        <v>404</v>
      </c>
      <c r="C19" s="34" t="s">
        <v>1274</v>
      </c>
      <c r="D19" s="13" t="s">
        <v>1148</v>
      </c>
      <c r="E19" s="18" t="s">
        <v>85</v>
      </c>
      <c r="F19" s="27"/>
      <c r="G19" s="27"/>
      <c r="H19" s="6">
        <v>-1574000</v>
      </c>
      <c r="I19" s="27"/>
      <c r="J19" s="27"/>
      <c r="K19" s="6">
        <v>-1084000</v>
      </c>
    </row>
    <row r="20" spans="2:11">
      <c r="B20" s="36"/>
      <c r="C20" s="36"/>
      <c r="D20" s="12" t="s">
        <v>670</v>
      </c>
      <c r="E20" s="20" t="s">
        <v>86</v>
      </c>
      <c r="F20" s="27"/>
      <c r="G20" s="27"/>
      <c r="H20" s="26">
        <v>1677000</v>
      </c>
      <c r="I20" s="27"/>
      <c r="J20" s="27"/>
      <c r="K20" s="26">
        <v>1119000</v>
      </c>
    </row>
  </sheetData>
  <mergeCells count="14">
    <mergeCell ref="A1:C1"/>
    <mergeCell ref="A2:C2"/>
    <mergeCell ref="A4:B4"/>
    <mergeCell ref="D4:E4"/>
    <mergeCell ref="A5:B5"/>
    <mergeCell ref="B15:B18"/>
    <mergeCell ref="C15:C18"/>
    <mergeCell ref="B19:B20"/>
    <mergeCell ref="C19:C20"/>
    <mergeCell ref="A6:B6"/>
    <mergeCell ref="A8:B8"/>
    <mergeCell ref="B10:I10"/>
    <mergeCell ref="F12:H12"/>
    <mergeCell ref="I12:K12"/>
  </mergeCells>
  <hyperlinks>
    <hyperlink ref="A1" location="Overview!A1" tooltip="Overview" display="&lt;&lt;" xr:uid="{00000000-0004-0000-3B00-000000000000}"/>
  </hyperlinks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outlinePr summaryBelow="0" summaryRight="0"/>
  </sheetPr>
  <dimension ref="A1:N20"/>
  <sheetViews>
    <sheetView topLeftCell="C1" workbookViewId="0">
      <selection activeCell="K24" sqref="K24"/>
    </sheetView>
  </sheetViews>
  <sheetFormatPr defaultColWidth="11.42578125" defaultRowHeight="12.75"/>
  <cols>
    <col min="1" max="1" width="2.85546875" customWidth="1"/>
    <col min="2" max="2" width="25.140625" customWidth="1"/>
    <col min="3" max="3" width="13.5703125" customWidth="1"/>
    <col min="4" max="4" width="17.5703125" customWidth="1"/>
    <col min="5" max="5" width="8" customWidth="1"/>
    <col min="6" max="11" width="17.42578125" customWidth="1"/>
    <col min="12" max="14" width="21.5703125" customWidth="1"/>
  </cols>
  <sheetData>
    <row r="1" spans="1:14">
      <c r="A1" s="45" t="s">
        <v>253</v>
      </c>
      <c r="B1" s="42"/>
      <c r="C1" s="42"/>
    </row>
    <row r="2" spans="1:14">
      <c r="A2" s="45" t="s">
        <v>490</v>
      </c>
      <c r="B2" s="42"/>
      <c r="C2" s="42"/>
    </row>
    <row r="4" spans="1:14">
      <c r="A4" s="46" t="s">
        <v>369</v>
      </c>
      <c r="B4" s="47"/>
      <c r="C4" s="11" t="s">
        <v>42</v>
      </c>
      <c r="D4" s="48" t="s">
        <v>485</v>
      </c>
      <c r="E4" s="48"/>
    </row>
    <row r="5" spans="1:14">
      <c r="A5" s="39" t="s">
        <v>1312</v>
      </c>
      <c r="B5" s="39"/>
      <c r="C5" s="15">
        <v>46203</v>
      </c>
    </row>
    <row r="6" spans="1:14">
      <c r="A6" s="39" t="s">
        <v>1009</v>
      </c>
      <c r="B6" s="39"/>
      <c r="C6" s="14" t="s">
        <v>259</v>
      </c>
    </row>
    <row r="7" spans="1:14">
      <c r="A7" s="2"/>
      <c r="B7" s="2"/>
      <c r="C7" s="16"/>
    </row>
    <row r="8" spans="1:14">
      <c r="A8" s="40" t="s">
        <v>869</v>
      </c>
      <c r="B8" s="40"/>
      <c r="C8" s="17" t="str">
        <f>B11</f>
        <v>660-7</v>
      </c>
    </row>
    <row r="9" spans="1:14">
      <c r="A9" s="7" t="s">
        <v>225</v>
      </c>
    </row>
    <row r="10" spans="1:14">
      <c r="B10" s="41" t="s">
        <v>240</v>
      </c>
      <c r="C10" s="42"/>
      <c r="D10" s="42"/>
      <c r="E10" s="42"/>
      <c r="F10" s="42"/>
      <c r="G10" s="42"/>
      <c r="H10" s="42"/>
      <c r="I10" s="42"/>
    </row>
    <row r="11" spans="1:14">
      <c r="B11" s="10" t="s">
        <v>225</v>
      </c>
    </row>
    <row r="12" spans="1:14">
      <c r="F12" s="43" t="s">
        <v>1319</v>
      </c>
      <c r="G12" s="35"/>
      <c r="H12" s="43"/>
      <c r="I12" s="43" t="s">
        <v>1213</v>
      </c>
      <c r="J12" s="35"/>
      <c r="K12" s="43"/>
      <c r="L12" s="43" t="s">
        <v>1308</v>
      </c>
      <c r="M12" s="35"/>
      <c r="N12" s="43"/>
    </row>
    <row r="13" spans="1:14" ht="25.5">
      <c r="F13" s="21" t="s">
        <v>460</v>
      </c>
      <c r="G13" s="21" t="s">
        <v>459</v>
      </c>
      <c r="H13" s="21" t="s">
        <v>1077</v>
      </c>
      <c r="I13" s="21" t="s">
        <v>460</v>
      </c>
      <c r="J13" s="21" t="s">
        <v>459</v>
      </c>
      <c r="K13" s="21" t="s">
        <v>1077</v>
      </c>
      <c r="L13" s="21" t="s">
        <v>460</v>
      </c>
      <c r="M13" s="21" t="s">
        <v>459</v>
      </c>
      <c r="N13" s="21" t="s">
        <v>1077</v>
      </c>
    </row>
    <row r="14" spans="1:14">
      <c r="F14" s="18" t="s">
        <v>35</v>
      </c>
      <c r="G14" s="18" t="s">
        <v>51</v>
      </c>
      <c r="H14" s="18" t="s">
        <v>69</v>
      </c>
      <c r="I14" s="18" t="s">
        <v>35</v>
      </c>
      <c r="J14" s="18" t="s">
        <v>51</v>
      </c>
      <c r="K14" s="18" t="s">
        <v>69</v>
      </c>
      <c r="L14" s="18" t="s">
        <v>35</v>
      </c>
      <c r="M14" s="18" t="s">
        <v>51</v>
      </c>
      <c r="N14" s="18" t="s">
        <v>69</v>
      </c>
    </row>
    <row r="15" spans="1:14">
      <c r="B15" s="36" t="s">
        <v>393</v>
      </c>
      <c r="C15" s="36" t="s">
        <v>1274</v>
      </c>
      <c r="D15" s="13" t="s">
        <v>1148</v>
      </c>
      <c r="E15" s="18" t="s">
        <v>35</v>
      </c>
      <c r="F15" s="6">
        <v>343000</v>
      </c>
      <c r="G15" s="6">
        <v>50000</v>
      </c>
      <c r="H15" s="6">
        <v>393000</v>
      </c>
      <c r="I15" s="6">
        <v>315000</v>
      </c>
      <c r="J15" s="6">
        <v>93000</v>
      </c>
      <c r="K15" s="6">
        <v>408000</v>
      </c>
      <c r="L15" s="6">
        <v>511000</v>
      </c>
      <c r="M15" s="6">
        <v>43000</v>
      </c>
      <c r="N15" s="6">
        <v>554000</v>
      </c>
    </row>
    <row r="16" spans="1:14">
      <c r="B16" s="38"/>
      <c r="C16" s="38"/>
      <c r="D16" s="13" t="s">
        <v>813</v>
      </c>
      <c r="E16" s="18" t="s">
        <v>51</v>
      </c>
      <c r="F16" s="6">
        <v>343000</v>
      </c>
      <c r="G16" s="6">
        <v>67000</v>
      </c>
      <c r="H16" s="6">
        <v>410000</v>
      </c>
      <c r="I16" s="6">
        <v>315000</v>
      </c>
      <c r="J16" s="6">
        <v>137000</v>
      </c>
      <c r="K16" s="6">
        <v>452000</v>
      </c>
      <c r="L16" s="6">
        <v>511000</v>
      </c>
      <c r="M16" s="6">
        <v>65000</v>
      </c>
      <c r="N16" s="6">
        <v>576000</v>
      </c>
    </row>
    <row r="17" spans="2:14">
      <c r="B17" s="38"/>
      <c r="C17" s="38"/>
      <c r="D17" s="13" t="s">
        <v>670</v>
      </c>
      <c r="E17" s="18" t="s">
        <v>69</v>
      </c>
      <c r="F17" s="6">
        <v>-685000</v>
      </c>
      <c r="G17" s="6">
        <v>45000</v>
      </c>
      <c r="H17" s="6">
        <v>-640000</v>
      </c>
      <c r="I17" s="6">
        <v>-629000</v>
      </c>
      <c r="J17" s="6">
        <v>-69000</v>
      </c>
      <c r="K17" s="6">
        <v>-698000</v>
      </c>
      <c r="L17" s="6">
        <v>-822000</v>
      </c>
      <c r="M17" s="6">
        <v>-9000</v>
      </c>
      <c r="N17" s="6">
        <v>-831000</v>
      </c>
    </row>
    <row r="18" spans="2:14">
      <c r="B18" s="34"/>
      <c r="C18" s="34"/>
      <c r="D18" s="13" t="s">
        <v>813</v>
      </c>
      <c r="E18" s="18" t="s">
        <v>80</v>
      </c>
      <c r="F18" s="26">
        <v>-685000</v>
      </c>
      <c r="G18" s="26">
        <v>-66000</v>
      </c>
      <c r="H18" s="6">
        <v>-751000</v>
      </c>
      <c r="I18" s="26">
        <v>-629000</v>
      </c>
      <c r="J18" s="26">
        <v>-136000</v>
      </c>
      <c r="K18" s="6">
        <v>-765000</v>
      </c>
      <c r="L18" s="6">
        <v>-822000</v>
      </c>
      <c r="M18" s="6">
        <v>-65000</v>
      </c>
      <c r="N18" s="6">
        <v>-887000</v>
      </c>
    </row>
    <row r="19" spans="2:14">
      <c r="B19" s="34" t="s">
        <v>404</v>
      </c>
      <c r="C19" s="34" t="s">
        <v>1274</v>
      </c>
      <c r="D19" s="13" t="s">
        <v>1148</v>
      </c>
      <c r="E19" s="18" t="s">
        <v>85</v>
      </c>
      <c r="F19" s="27"/>
      <c r="G19" s="27"/>
      <c r="H19" s="6">
        <v>-1574000</v>
      </c>
      <c r="I19" s="27"/>
      <c r="J19" s="27"/>
      <c r="K19" s="6">
        <v>-969000</v>
      </c>
      <c r="L19" s="27"/>
      <c r="M19" s="27"/>
      <c r="N19" s="6">
        <v>-1084000</v>
      </c>
    </row>
    <row r="20" spans="2:14">
      <c r="B20" s="36"/>
      <c r="C20" s="36"/>
      <c r="D20" s="12" t="s">
        <v>670</v>
      </c>
      <c r="E20" s="20" t="s">
        <v>86</v>
      </c>
      <c r="F20" s="27"/>
      <c r="G20" s="27"/>
      <c r="H20" s="26">
        <v>1677000</v>
      </c>
      <c r="I20" s="27"/>
      <c r="J20" s="27"/>
      <c r="K20" s="26">
        <v>995000</v>
      </c>
      <c r="L20" s="27"/>
      <c r="M20" s="27"/>
      <c r="N20" s="26">
        <v>1119000</v>
      </c>
    </row>
  </sheetData>
  <mergeCells count="15">
    <mergeCell ref="A1:C1"/>
    <mergeCell ref="A2:C2"/>
    <mergeCell ref="A4:B4"/>
    <mergeCell ref="D4:E4"/>
    <mergeCell ref="A5:B5"/>
    <mergeCell ref="A6:B6"/>
    <mergeCell ref="A8:B8"/>
    <mergeCell ref="B10:I10"/>
    <mergeCell ref="F12:H12"/>
    <mergeCell ref="I12:K12"/>
    <mergeCell ref="L12:N12"/>
    <mergeCell ref="B15:B18"/>
    <mergeCell ref="C15:C18"/>
    <mergeCell ref="B19:B20"/>
    <mergeCell ref="C19:C20"/>
  </mergeCells>
  <hyperlinks>
    <hyperlink ref="A1" location="Overview!A1" tooltip="Overview" display="&lt;&lt;" xr:uid="{00000000-0004-0000-4700-000000000000}"/>
  </hyperlinks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I37"/>
  <sheetViews>
    <sheetView workbookViewId="0">
      <selection sqref="A1:C1"/>
    </sheetView>
  </sheetViews>
  <sheetFormatPr defaultColWidth="11.42578125" defaultRowHeight="12.75"/>
  <cols>
    <col min="1" max="1" width="2.85546875" customWidth="1"/>
    <col min="2" max="2" width="25.140625" customWidth="1"/>
    <col min="3" max="3" width="39.85546875" customWidth="1"/>
    <col min="4" max="4" width="8" customWidth="1"/>
    <col min="5" max="9" width="21.5703125" customWidth="1"/>
  </cols>
  <sheetData>
    <row r="1" spans="1:9">
      <c r="A1" s="45" t="s">
        <v>253</v>
      </c>
      <c r="B1" s="42"/>
      <c r="C1" s="42"/>
    </row>
    <row r="2" spans="1:9">
      <c r="A2" s="45" t="s">
        <v>490</v>
      </c>
      <c r="B2" s="42"/>
      <c r="C2" s="42"/>
    </row>
    <row r="4" spans="1:9">
      <c r="A4" s="46" t="s">
        <v>369</v>
      </c>
      <c r="B4" s="47"/>
      <c r="C4" s="11" t="s">
        <v>42</v>
      </c>
      <c r="D4" s="48" t="s">
        <v>485</v>
      </c>
      <c r="E4" s="48"/>
    </row>
    <row r="5" spans="1:9">
      <c r="A5" s="39" t="s">
        <v>1312</v>
      </c>
      <c r="B5" s="39"/>
      <c r="C5" s="15">
        <v>46203</v>
      </c>
    </row>
    <row r="6" spans="1:9">
      <c r="A6" s="39" t="s">
        <v>1009</v>
      </c>
      <c r="B6" s="39"/>
      <c r="C6" s="14" t="s">
        <v>259</v>
      </c>
    </row>
    <row r="7" spans="1:9">
      <c r="A7" s="2"/>
      <c r="B7" s="2"/>
      <c r="C7" s="16"/>
    </row>
    <row r="8" spans="1:9">
      <c r="A8" s="40" t="s">
        <v>869</v>
      </c>
      <c r="B8" s="40"/>
      <c r="C8" s="17" t="str">
        <f>B11</f>
        <v>660-11</v>
      </c>
    </row>
    <row r="9" spans="1:9">
      <c r="A9" s="7" t="s">
        <v>88</v>
      </c>
    </row>
    <row r="10" spans="1:9">
      <c r="B10" s="41" t="s">
        <v>89</v>
      </c>
      <c r="C10" s="42"/>
      <c r="D10" s="42"/>
      <c r="E10" s="42"/>
      <c r="F10" s="42"/>
      <c r="G10" s="42"/>
      <c r="H10" s="42"/>
      <c r="I10" s="42"/>
    </row>
    <row r="11" spans="1:9">
      <c r="B11" s="10" t="s">
        <v>88</v>
      </c>
    </row>
    <row r="12" spans="1:9" ht="25.5">
      <c r="E12" s="21" t="s">
        <v>1319</v>
      </c>
      <c r="F12" s="21" t="s">
        <v>1213</v>
      </c>
      <c r="G12" s="21" t="s">
        <v>889</v>
      </c>
      <c r="H12" s="21" t="s">
        <v>890</v>
      </c>
      <c r="I12" s="21" t="s">
        <v>1308</v>
      </c>
    </row>
    <row r="13" spans="1:9">
      <c r="E13" s="21" t="s">
        <v>367</v>
      </c>
      <c r="F13" s="21" t="s">
        <v>367</v>
      </c>
      <c r="G13" s="21" t="s">
        <v>367</v>
      </c>
      <c r="H13" s="21" t="s">
        <v>367</v>
      </c>
      <c r="I13" s="21" t="s">
        <v>745</v>
      </c>
    </row>
    <row r="14" spans="1:9">
      <c r="E14" s="18" t="s">
        <v>35</v>
      </c>
      <c r="F14" s="18" t="s">
        <v>35</v>
      </c>
      <c r="G14" s="18" t="s">
        <v>51</v>
      </c>
      <c r="H14" s="18" t="s">
        <v>51</v>
      </c>
      <c r="I14" s="18" t="s">
        <v>51</v>
      </c>
    </row>
    <row r="15" spans="1:9">
      <c r="B15" s="34" t="s">
        <v>460</v>
      </c>
      <c r="C15" s="34"/>
      <c r="D15" s="18" t="s">
        <v>35</v>
      </c>
      <c r="E15" s="6">
        <v>9650000</v>
      </c>
      <c r="F15" s="6">
        <v>9565000</v>
      </c>
      <c r="G15" s="6">
        <v>18190000</v>
      </c>
      <c r="H15" s="6">
        <v>18263000</v>
      </c>
      <c r="I15" s="6">
        <v>36788000</v>
      </c>
    </row>
    <row r="16" spans="1:9">
      <c r="B16" s="34" t="s">
        <v>440</v>
      </c>
      <c r="C16" s="34"/>
      <c r="D16" s="18" t="s">
        <v>51</v>
      </c>
      <c r="E16" s="6">
        <v>4825000</v>
      </c>
      <c r="F16" s="6">
        <v>4769000</v>
      </c>
      <c r="G16" s="6">
        <v>9130000</v>
      </c>
      <c r="H16" s="6">
        <v>9192000</v>
      </c>
      <c r="I16" s="6">
        <v>18685000</v>
      </c>
    </row>
    <row r="17" spans="2:9">
      <c r="B17" s="34" t="s">
        <v>463</v>
      </c>
      <c r="C17" s="34"/>
      <c r="D17" s="18" t="s">
        <v>69</v>
      </c>
      <c r="E17" s="6">
        <v>4825000</v>
      </c>
      <c r="F17" s="6">
        <v>4796000</v>
      </c>
      <c r="G17" s="6">
        <v>9060000</v>
      </c>
      <c r="H17" s="6">
        <v>9071000</v>
      </c>
      <c r="I17" s="6">
        <v>18103000</v>
      </c>
    </row>
    <row r="18" spans="2:9">
      <c r="B18" s="34" t="s">
        <v>438</v>
      </c>
      <c r="C18" s="34"/>
      <c r="D18" s="18" t="s">
        <v>80</v>
      </c>
      <c r="E18" s="6">
        <v>298000</v>
      </c>
      <c r="F18" s="6">
        <v>302000</v>
      </c>
      <c r="G18" s="6">
        <v>333000</v>
      </c>
      <c r="H18" s="6">
        <v>564000</v>
      </c>
      <c r="I18" s="6">
        <v>1299000</v>
      </c>
    </row>
    <row r="19" spans="2:9">
      <c r="B19" s="34" t="s">
        <v>464</v>
      </c>
      <c r="C19" s="34"/>
      <c r="D19" s="18" t="s">
        <v>85</v>
      </c>
      <c r="E19" s="6">
        <v>4527000</v>
      </c>
      <c r="F19" s="6">
        <v>4494000</v>
      </c>
      <c r="G19" s="6">
        <v>8727000</v>
      </c>
      <c r="H19" s="6">
        <v>8507000</v>
      </c>
      <c r="I19" s="6">
        <v>16804000</v>
      </c>
    </row>
    <row r="20" spans="2:9">
      <c r="B20" s="36" t="s">
        <v>467</v>
      </c>
      <c r="C20" s="13" t="s">
        <v>459</v>
      </c>
      <c r="D20" s="18" t="s">
        <v>86</v>
      </c>
      <c r="E20" s="6">
        <v>609000</v>
      </c>
      <c r="F20" s="6">
        <v>497000</v>
      </c>
      <c r="G20" s="6">
        <v>765000</v>
      </c>
      <c r="H20" s="6">
        <v>822000</v>
      </c>
      <c r="I20" s="6">
        <v>1518000</v>
      </c>
    </row>
    <row r="21" spans="2:9">
      <c r="B21" s="38"/>
      <c r="C21" s="13" t="s">
        <v>1152</v>
      </c>
      <c r="D21" s="18" t="s">
        <v>241</v>
      </c>
      <c r="E21" s="6">
        <v>1145000</v>
      </c>
      <c r="F21" s="6">
        <v>1146000</v>
      </c>
      <c r="G21" s="6">
        <v>2260000</v>
      </c>
      <c r="H21" s="6">
        <v>2205000</v>
      </c>
      <c r="I21" s="6">
        <v>4431000</v>
      </c>
    </row>
    <row r="22" spans="2:9">
      <c r="B22" s="34"/>
      <c r="C22" s="13" t="s">
        <v>458</v>
      </c>
      <c r="D22" s="18" t="s">
        <v>242</v>
      </c>
      <c r="E22" s="6">
        <v>24000</v>
      </c>
      <c r="F22" s="6">
        <v>6000</v>
      </c>
      <c r="G22" s="6">
        <v>28000</v>
      </c>
      <c r="H22" s="6">
        <v>37000</v>
      </c>
      <c r="I22" s="6">
        <v>504000</v>
      </c>
    </row>
    <row r="23" spans="2:9">
      <c r="B23" s="34" t="s">
        <v>1091</v>
      </c>
      <c r="C23" s="34"/>
      <c r="D23" s="18" t="s">
        <v>243</v>
      </c>
      <c r="E23" s="6">
        <v>1778000</v>
      </c>
      <c r="F23" s="6">
        <v>1649000</v>
      </c>
      <c r="G23" s="6">
        <v>3053000</v>
      </c>
      <c r="H23" s="6">
        <v>3064000</v>
      </c>
      <c r="I23" s="6">
        <v>6453000</v>
      </c>
    </row>
    <row r="24" spans="2:9">
      <c r="B24" s="36" t="s">
        <v>443</v>
      </c>
      <c r="C24" s="13" t="s">
        <v>897</v>
      </c>
      <c r="D24" s="18" t="s">
        <v>38</v>
      </c>
      <c r="E24" s="6">
        <v>1080000</v>
      </c>
      <c r="F24" s="6">
        <v>1165000</v>
      </c>
      <c r="G24" s="6">
        <v>2199000</v>
      </c>
      <c r="H24" s="6">
        <v>2280000</v>
      </c>
      <c r="I24" s="6">
        <v>4671000</v>
      </c>
    </row>
    <row r="25" spans="2:9">
      <c r="B25" s="38"/>
      <c r="C25" s="13" t="s">
        <v>302</v>
      </c>
      <c r="D25" s="18" t="s">
        <v>40</v>
      </c>
      <c r="E25" s="6">
        <v>376000</v>
      </c>
      <c r="F25" s="6">
        <v>360000</v>
      </c>
      <c r="G25" s="6">
        <v>724000</v>
      </c>
      <c r="H25" s="6">
        <v>705000</v>
      </c>
      <c r="I25" s="6">
        <v>1446000</v>
      </c>
    </row>
    <row r="26" spans="2:9" ht="25.5">
      <c r="B26" s="38"/>
      <c r="C26" s="13" t="s">
        <v>487</v>
      </c>
      <c r="D26" s="18" t="s">
        <v>41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2:9">
      <c r="B27" s="38"/>
      <c r="C27" s="13" t="s">
        <v>437</v>
      </c>
      <c r="D27" s="18" t="s">
        <v>44</v>
      </c>
      <c r="E27" s="6">
        <v>563000</v>
      </c>
      <c r="F27" s="6">
        <v>588000</v>
      </c>
      <c r="G27" s="6">
        <v>1114000</v>
      </c>
      <c r="H27" s="6">
        <v>1117000</v>
      </c>
      <c r="I27" s="6">
        <v>2287000</v>
      </c>
    </row>
    <row r="28" spans="2:9">
      <c r="B28" s="34"/>
      <c r="C28" s="13" t="s">
        <v>1047</v>
      </c>
      <c r="D28" s="18" t="s">
        <v>45</v>
      </c>
      <c r="E28" s="6">
        <v>2019000</v>
      </c>
      <c r="F28" s="6">
        <v>2113000</v>
      </c>
      <c r="G28" s="6">
        <v>4037000</v>
      </c>
      <c r="H28" s="6">
        <v>4102000</v>
      </c>
      <c r="I28" s="6">
        <v>8404000</v>
      </c>
    </row>
    <row r="29" spans="2:9">
      <c r="B29" s="34" t="s">
        <v>1228</v>
      </c>
      <c r="C29" s="34"/>
      <c r="D29" s="18" t="s">
        <v>46</v>
      </c>
      <c r="E29" s="6">
        <v>4286000</v>
      </c>
      <c r="F29" s="6">
        <v>4030000</v>
      </c>
      <c r="G29" s="6">
        <v>7743000</v>
      </c>
      <c r="H29" s="6">
        <v>7469000</v>
      </c>
      <c r="I29" s="6">
        <v>14853000</v>
      </c>
    </row>
    <row r="30" spans="2:9">
      <c r="B30" s="34" t="s">
        <v>512</v>
      </c>
      <c r="C30" s="34"/>
      <c r="D30" s="18" t="s">
        <v>47</v>
      </c>
      <c r="E30" s="6">
        <v>1812000</v>
      </c>
      <c r="F30" s="6">
        <v>1478000</v>
      </c>
      <c r="G30" s="6">
        <v>3183000</v>
      </c>
      <c r="H30" s="6">
        <v>2527000</v>
      </c>
      <c r="I30" s="6">
        <v>5093000</v>
      </c>
    </row>
    <row r="31" spans="2:9">
      <c r="B31" s="34" t="s">
        <v>1226</v>
      </c>
      <c r="C31" s="34"/>
      <c r="D31" s="18" t="s">
        <v>48</v>
      </c>
      <c r="E31" s="6">
        <v>2474000</v>
      </c>
      <c r="F31" s="6">
        <v>2552000</v>
      </c>
      <c r="G31" s="6">
        <v>4560000</v>
      </c>
      <c r="H31" s="6">
        <v>4942000</v>
      </c>
      <c r="I31" s="6">
        <v>9760000</v>
      </c>
    </row>
    <row r="32" spans="2:9">
      <c r="B32" s="34" t="s">
        <v>627</v>
      </c>
      <c r="C32" s="34"/>
      <c r="D32" s="18" t="s">
        <v>49</v>
      </c>
      <c r="E32" s="6">
        <v>14000</v>
      </c>
      <c r="F32" s="6">
        <v>-10000</v>
      </c>
      <c r="G32" s="6">
        <v>52000</v>
      </c>
      <c r="H32" s="6">
        <v>24000</v>
      </c>
      <c r="I32" s="6">
        <v>42000</v>
      </c>
    </row>
    <row r="33" spans="2:9">
      <c r="B33" s="36" t="s">
        <v>1233</v>
      </c>
      <c r="C33" s="13" t="s">
        <v>734</v>
      </c>
      <c r="D33" s="18" t="s">
        <v>50</v>
      </c>
      <c r="E33" s="6">
        <v>2488000</v>
      </c>
      <c r="F33" s="6">
        <v>2542000</v>
      </c>
      <c r="G33" s="6">
        <v>4612000</v>
      </c>
      <c r="H33" s="6">
        <v>4966000</v>
      </c>
      <c r="I33" s="6">
        <v>9802000</v>
      </c>
    </row>
    <row r="34" spans="2:9">
      <c r="B34" s="38"/>
      <c r="C34" s="13" t="s">
        <v>477</v>
      </c>
      <c r="D34" s="18" t="s">
        <v>52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</row>
    <row r="35" spans="2:9">
      <c r="B35" s="34"/>
      <c r="C35" s="13" t="s">
        <v>478</v>
      </c>
      <c r="D35" s="18" t="s">
        <v>59</v>
      </c>
      <c r="E35" s="6">
        <v>2488000</v>
      </c>
      <c r="F35" s="6">
        <v>2542000</v>
      </c>
      <c r="G35" s="6">
        <v>4612000</v>
      </c>
      <c r="H35" s="6">
        <v>4966000</v>
      </c>
      <c r="I35" s="6">
        <v>9802000</v>
      </c>
    </row>
    <row r="36" spans="2:9">
      <c r="B36" s="34" t="s">
        <v>1221</v>
      </c>
      <c r="C36" s="34"/>
      <c r="D36" s="18" t="s">
        <v>61</v>
      </c>
      <c r="E36" s="6">
        <v>1.8994470623869799</v>
      </c>
      <c r="F36" s="6">
        <v>1.9265001514858899</v>
      </c>
      <c r="G36" s="6">
        <v>3.5172489756298302</v>
      </c>
      <c r="H36" s="6">
        <v>3.7566990857971398</v>
      </c>
      <c r="I36" s="6">
        <v>7.4321992430160204</v>
      </c>
    </row>
    <row r="37" spans="2:9">
      <c r="B37" s="36" t="s">
        <v>1231</v>
      </c>
      <c r="C37" s="36"/>
      <c r="D37" s="20" t="s">
        <v>62</v>
      </c>
      <c r="E37" s="26">
        <v>1.8998737261805601</v>
      </c>
      <c r="F37" s="26">
        <v>1.9236526378533201</v>
      </c>
      <c r="G37" s="26">
        <v>3.5160352488815598</v>
      </c>
      <c r="H37" s="26">
        <v>3.7514905706605601</v>
      </c>
      <c r="I37" s="26">
        <v>7.4243062644947297</v>
      </c>
    </row>
  </sheetData>
  <mergeCells count="23">
    <mergeCell ref="A1:C1"/>
    <mergeCell ref="A2:C2"/>
    <mergeCell ref="A4:B4"/>
    <mergeCell ref="D4:E4"/>
    <mergeCell ref="A5:B5"/>
    <mergeCell ref="A6:B6"/>
    <mergeCell ref="A8:B8"/>
    <mergeCell ref="B10:I10"/>
    <mergeCell ref="B15:C15"/>
    <mergeCell ref="B16:C16"/>
    <mergeCell ref="B17:C17"/>
    <mergeCell ref="B18:C18"/>
    <mergeCell ref="B19:C19"/>
    <mergeCell ref="B20:B22"/>
    <mergeCell ref="B23:C23"/>
    <mergeCell ref="B33:B35"/>
    <mergeCell ref="B36:C36"/>
    <mergeCell ref="B37:C37"/>
    <mergeCell ref="B24:B28"/>
    <mergeCell ref="B29:C29"/>
    <mergeCell ref="B30:C30"/>
    <mergeCell ref="B31:C31"/>
    <mergeCell ref="B32:C32"/>
  </mergeCells>
  <hyperlinks>
    <hyperlink ref="A1" location="Overview!A1" tooltip="Overview" display="&lt;&lt;" xr:uid="{00000000-0004-0000-0300-000000000000}"/>
  </hyperlinks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I29"/>
  <sheetViews>
    <sheetView workbookViewId="0">
      <selection sqref="A1:C1"/>
    </sheetView>
  </sheetViews>
  <sheetFormatPr defaultColWidth="11.42578125" defaultRowHeight="12.75"/>
  <cols>
    <col min="1" max="1" width="2.85546875" customWidth="1"/>
    <col min="2" max="2" width="25.140625" customWidth="1"/>
    <col min="3" max="3" width="43.7109375" customWidth="1"/>
    <col min="4" max="4" width="8" customWidth="1"/>
    <col min="5" max="9" width="21.5703125" customWidth="1"/>
  </cols>
  <sheetData>
    <row r="1" spans="1:9">
      <c r="A1" s="45" t="s">
        <v>253</v>
      </c>
      <c r="B1" s="42"/>
      <c r="C1" s="42"/>
    </row>
    <row r="2" spans="1:9">
      <c r="A2" s="45" t="s">
        <v>490</v>
      </c>
      <c r="B2" s="42"/>
      <c r="C2" s="42"/>
    </row>
    <row r="4" spans="1:9">
      <c r="A4" s="46" t="s">
        <v>369</v>
      </c>
      <c r="B4" s="47"/>
      <c r="C4" s="11" t="s">
        <v>42</v>
      </c>
      <c r="D4" s="48" t="s">
        <v>485</v>
      </c>
      <c r="E4" s="48"/>
    </row>
    <row r="5" spans="1:9">
      <c r="A5" s="39" t="s">
        <v>1312</v>
      </c>
      <c r="B5" s="39"/>
      <c r="C5" s="15">
        <v>46203</v>
      </c>
    </row>
    <row r="6" spans="1:9">
      <c r="A6" s="39" t="s">
        <v>1009</v>
      </c>
      <c r="B6" s="39"/>
      <c r="C6" s="14" t="s">
        <v>259</v>
      </c>
    </row>
    <row r="7" spans="1:9">
      <c r="A7" s="2"/>
      <c r="B7" s="2"/>
      <c r="C7" s="16"/>
    </row>
    <row r="8" spans="1:9">
      <c r="A8" s="40" t="s">
        <v>869</v>
      </c>
      <c r="B8" s="40"/>
      <c r="C8" s="17" t="str">
        <f>B11</f>
        <v>660-12</v>
      </c>
    </row>
    <row r="9" spans="1:9">
      <c r="A9" s="7" t="s">
        <v>90</v>
      </c>
    </row>
    <row r="10" spans="1:9">
      <c r="B10" s="41" t="s">
        <v>91</v>
      </c>
      <c r="C10" s="42"/>
      <c r="D10" s="42"/>
      <c r="E10" s="42"/>
      <c r="F10" s="42"/>
      <c r="G10" s="42"/>
      <c r="H10" s="42"/>
      <c r="I10" s="42"/>
    </row>
    <row r="11" spans="1:9">
      <c r="B11" s="10" t="s">
        <v>90</v>
      </c>
    </row>
    <row r="12" spans="1:9" ht="25.5">
      <c r="E12" s="21" t="s">
        <v>1319</v>
      </c>
      <c r="F12" s="21" t="s">
        <v>1213</v>
      </c>
      <c r="G12" s="21" t="s">
        <v>889</v>
      </c>
      <c r="H12" s="21" t="s">
        <v>890</v>
      </c>
      <c r="I12" s="21" t="s">
        <v>1308</v>
      </c>
    </row>
    <row r="13" spans="1:9">
      <c r="E13" s="21" t="s">
        <v>367</v>
      </c>
      <c r="F13" s="21" t="s">
        <v>367</v>
      </c>
      <c r="G13" s="21" t="s">
        <v>367</v>
      </c>
      <c r="H13" s="21" t="s">
        <v>367</v>
      </c>
      <c r="I13" s="21" t="s">
        <v>745</v>
      </c>
    </row>
    <row r="14" spans="1:9">
      <c r="E14" s="18" t="s">
        <v>35</v>
      </c>
      <c r="F14" s="18" t="s">
        <v>35</v>
      </c>
      <c r="G14" s="18" t="s">
        <v>51</v>
      </c>
      <c r="H14" s="18" t="s">
        <v>51</v>
      </c>
      <c r="I14" s="18" t="s">
        <v>51</v>
      </c>
    </row>
    <row r="15" spans="1:9">
      <c r="B15" s="36" t="s">
        <v>1233</v>
      </c>
      <c r="C15" s="13" t="s">
        <v>734</v>
      </c>
      <c r="D15" s="18" t="s">
        <v>35</v>
      </c>
      <c r="E15" s="6">
        <v>2488000</v>
      </c>
      <c r="F15" s="6">
        <v>2542000</v>
      </c>
      <c r="G15" s="6">
        <v>4612000</v>
      </c>
      <c r="H15" s="6">
        <v>4966000</v>
      </c>
      <c r="I15" s="6">
        <v>9802000</v>
      </c>
    </row>
    <row r="16" spans="1:9">
      <c r="B16" s="38"/>
      <c r="C16" s="13" t="s">
        <v>477</v>
      </c>
      <c r="D16" s="18" t="s">
        <v>51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2:9">
      <c r="B17" s="34"/>
      <c r="C17" s="13" t="s">
        <v>478</v>
      </c>
      <c r="D17" s="18" t="s">
        <v>69</v>
      </c>
      <c r="E17" s="6">
        <v>2488000</v>
      </c>
      <c r="F17" s="6">
        <v>2542000</v>
      </c>
      <c r="G17" s="6">
        <v>4612000</v>
      </c>
      <c r="H17" s="6">
        <v>4966000</v>
      </c>
      <c r="I17" s="6">
        <v>9802000</v>
      </c>
    </row>
    <row r="18" spans="2:9">
      <c r="B18" s="36" t="s">
        <v>1218</v>
      </c>
      <c r="C18" s="13" t="s">
        <v>548</v>
      </c>
      <c r="D18" s="18" t="s">
        <v>80</v>
      </c>
      <c r="E18" s="6">
        <v>414000</v>
      </c>
      <c r="F18" s="6">
        <v>555000</v>
      </c>
      <c r="G18" s="6">
        <v>-224000</v>
      </c>
      <c r="H18" s="6">
        <v>801000</v>
      </c>
      <c r="I18" s="6">
        <v>1257000</v>
      </c>
    </row>
    <row r="19" spans="2:9" ht="25.5">
      <c r="B19" s="38"/>
      <c r="C19" s="13" t="s">
        <v>556</v>
      </c>
      <c r="D19" s="18" t="s">
        <v>85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</row>
    <row r="20" spans="2:9">
      <c r="B20" s="38"/>
      <c r="C20" s="13" t="s">
        <v>560</v>
      </c>
      <c r="D20" s="18" t="s">
        <v>86</v>
      </c>
      <c r="E20" s="6">
        <v>-30000</v>
      </c>
      <c r="F20" s="6">
        <v>20000</v>
      </c>
      <c r="G20" s="6">
        <v>423000</v>
      </c>
      <c r="H20" s="6">
        <v>111000</v>
      </c>
      <c r="I20" s="6">
        <v>162000</v>
      </c>
    </row>
    <row r="21" spans="2:9">
      <c r="B21" s="38"/>
      <c r="C21" s="13" t="s">
        <v>1238</v>
      </c>
      <c r="D21" s="18" t="s">
        <v>241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</row>
    <row r="22" spans="2:9">
      <c r="B22" s="34"/>
      <c r="C22" s="13" t="s">
        <v>1218</v>
      </c>
      <c r="D22" s="18" t="s">
        <v>242</v>
      </c>
      <c r="E22" s="6">
        <v>384000</v>
      </c>
      <c r="F22" s="6">
        <v>575000</v>
      </c>
      <c r="G22" s="6">
        <v>199000</v>
      </c>
      <c r="H22" s="6">
        <v>912000</v>
      </c>
      <c r="I22" s="6">
        <v>1419000</v>
      </c>
    </row>
    <row r="23" spans="2:9">
      <c r="B23" s="34" t="s">
        <v>529</v>
      </c>
      <c r="C23" s="34"/>
      <c r="D23" s="18" t="s">
        <v>243</v>
      </c>
      <c r="E23" s="6">
        <v>145000</v>
      </c>
      <c r="F23" s="6">
        <v>209000</v>
      </c>
      <c r="G23" s="6">
        <v>42000</v>
      </c>
      <c r="H23" s="6">
        <v>334000</v>
      </c>
      <c r="I23" s="6">
        <v>529000</v>
      </c>
    </row>
    <row r="24" spans="2:9">
      <c r="B24" s="36" t="s">
        <v>1217</v>
      </c>
      <c r="C24" s="13" t="s">
        <v>734</v>
      </c>
      <c r="D24" s="18" t="s">
        <v>38</v>
      </c>
      <c r="E24" s="6">
        <v>239000</v>
      </c>
      <c r="F24" s="6">
        <v>366000</v>
      </c>
      <c r="G24" s="6">
        <v>157000</v>
      </c>
      <c r="H24" s="6">
        <v>578000</v>
      </c>
      <c r="I24" s="6">
        <v>890000</v>
      </c>
    </row>
    <row r="25" spans="2:9">
      <c r="B25" s="38"/>
      <c r="C25" s="13" t="s">
        <v>477</v>
      </c>
      <c r="D25" s="18" t="s">
        <v>40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</row>
    <row r="26" spans="2:9">
      <c r="B26" s="34"/>
      <c r="C26" s="13" t="s">
        <v>479</v>
      </c>
      <c r="D26" s="18" t="s">
        <v>41</v>
      </c>
      <c r="E26" s="6">
        <v>239000</v>
      </c>
      <c r="F26" s="6">
        <v>366000</v>
      </c>
      <c r="G26" s="6">
        <v>157000</v>
      </c>
      <c r="H26" s="6">
        <v>578000</v>
      </c>
      <c r="I26" s="6">
        <v>890000</v>
      </c>
    </row>
    <row r="27" spans="2:9">
      <c r="B27" s="36" t="s">
        <v>516</v>
      </c>
      <c r="C27" s="13" t="s">
        <v>519</v>
      </c>
      <c r="D27" s="18" t="s">
        <v>44</v>
      </c>
      <c r="E27" s="6">
        <v>2727000</v>
      </c>
      <c r="F27" s="6">
        <v>2908000</v>
      </c>
      <c r="G27" s="6">
        <v>4769000</v>
      </c>
      <c r="H27" s="6">
        <v>5544000</v>
      </c>
      <c r="I27" s="6">
        <v>10692000</v>
      </c>
    </row>
    <row r="28" spans="2:9">
      <c r="B28" s="38"/>
      <c r="C28" s="13" t="s">
        <v>517</v>
      </c>
      <c r="D28" s="18" t="s">
        <v>45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</row>
    <row r="29" spans="2:9">
      <c r="B29" s="36"/>
      <c r="C29" s="12" t="s">
        <v>518</v>
      </c>
      <c r="D29" s="20" t="s">
        <v>46</v>
      </c>
      <c r="E29" s="26">
        <v>2727000</v>
      </c>
      <c r="F29" s="26">
        <v>2908000</v>
      </c>
      <c r="G29" s="26">
        <v>4769000</v>
      </c>
      <c r="H29" s="26">
        <v>5544000</v>
      </c>
      <c r="I29" s="26">
        <v>10692000</v>
      </c>
    </row>
  </sheetData>
  <mergeCells count="13">
    <mergeCell ref="A1:C1"/>
    <mergeCell ref="A2:C2"/>
    <mergeCell ref="A4:B4"/>
    <mergeCell ref="D4:E4"/>
    <mergeCell ref="A5:B5"/>
    <mergeCell ref="B23:C23"/>
    <mergeCell ref="B24:B26"/>
    <mergeCell ref="B27:B29"/>
    <mergeCell ref="A6:B6"/>
    <mergeCell ref="A8:B8"/>
    <mergeCell ref="B10:I10"/>
    <mergeCell ref="B15:B17"/>
    <mergeCell ref="B18:B22"/>
  </mergeCells>
  <hyperlinks>
    <hyperlink ref="A1" location="Overview!A1" tooltip="Overview" display="&lt;&lt;" xr:uid="{00000000-0004-0000-0400-000000000000}"/>
  </hyperlink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I43"/>
  <sheetViews>
    <sheetView workbookViewId="0">
      <selection activeCell="F50" sqref="F50"/>
    </sheetView>
  </sheetViews>
  <sheetFormatPr defaultColWidth="11.42578125" defaultRowHeight="12.75"/>
  <cols>
    <col min="1" max="1" width="2.85546875" customWidth="1"/>
    <col min="2" max="2" width="25.140625" customWidth="1"/>
    <col min="3" max="3" width="21.140625" customWidth="1"/>
    <col min="4" max="4" width="45.85546875" customWidth="1"/>
    <col min="5" max="5" width="8" customWidth="1"/>
    <col min="6" max="8" width="21.5703125" customWidth="1"/>
    <col min="9" max="9" width="13.5703125" customWidth="1"/>
  </cols>
  <sheetData>
    <row r="1" spans="1:9">
      <c r="A1" s="45" t="s">
        <v>253</v>
      </c>
      <c r="B1" s="42"/>
      <c r="C1" s="42"/>
    </row>
    <row r="2" spans="1:9">
      <c r="A2" s="45" t="s">
        <v>490</v>
      </c>
      <c r="B2" s="42"/>
      <c r="C2" s="42"/>
    </row>
    <row r="4" spans="1:9">
      <c r="A4" s="46" t="s">
        <v>369</v>
      </c>
      <c r="B4" s="47"/>
      <c r="C4" s="11" t="s">
        <v>42</v>
      </c>
      <c r="D4" s="48" t="s">
        <v>485</v>
      </c>
      <c r="E4" s="48"/>
    </row>
    <row r="5" spans="1:9">
      <c r="A5" s="39" t="s">
        <v>1312</v>
      </c>
      <c r="B5" s="39"/>
      <c r="C5" s="15">
        <v>46203</v>
      </c>
    </row>
    <row r="6" spans="1:9">
      <c r="A6" s="39" t="s">
        <v>1009</v>
      </c>
      <c r="B6" s="39"/>
      <c r="C6" s="14" t="s">
        <v>259</v>
      </c>
    </row>
    <row r="7" spans="1:9">
      <c r="A7" s="2"/>
      <c r="B7" s="2"/>
      <c r="C7" s="16"/>
    </row>
    <row r="8" spans="1:9">
      <c r="A8" s="40" t="s">
        <v>869</v>
      </c>
      <c r="B8" s="40"/>
      <c r="C8" s="17" t="str">
        <f>B11</f>
        <v>660-13</v>
      </c>
    </row>
    <row r="9" spans="1:9">
      <c r="A9" s="7" t="s">
        <v>92</v>
      </c>
    </row>
    <row r="10" spans="1:9">
      <c r="B10" s="41" t="s">
        <v>93</v>
      </c>
      <c r="C10" s="42"/>
      <c r="D10" s="42"/>
      <c r="E10" s="42"/>
      <c r="F10" s="42"/>
      <c r="G10" s="42"/>
      <c r="H10" s="42"/>
      <c r="I10" s="42"/>
    </row>
    <row r="11" spans="1:9">
      <c r="B11" s="10" t="s">
        <v>92</v>
      </c>
    </row>
    <row r="12" spans="1:9">
      <c r="F12" s="21" t="s">
        <v>1319</v>
      </c>
      <c r="G12" s="21" t="s">
        <v>1213</v>
      </c>
      <c r="H12" s="21" t="s">
        <v>1308</v>
      </c>
    </row>
    <row r="13" spans="1:9">
      <c r="F13" s="21" t="s">
        <v>742</v>
      </c>
      <c r="G13" s="21" t="s">
        <v>742</v>
      </c>
      <c r="H13" s="21" t="s">
        <v>742</v>
      </c>
    </row>
    <row r="14" spans="1:9">
      <c r="F14" s="21" t="s">
        <v>367</v>
      </c>
      <c r="G14" s="21" t="s">
        <v>367</v>
      </c>
      <c r="H14" s="21" t="s">
        <v>745</v>
      </c>
    </row>
    <row r="15" spans="1:9">
      <c r="F15" s="18" t="s">
        <v>35</v>
      </c>
      <c r="G15" s="18" t="s">
        <v>35</v>
      </c>
      <c r="H15" s="18" t="s">
        <v>35</v>
      </c>
    </row>
    <row r="16" spans="1:9">
      <c r="B16" s="36" t="s">
        <v>923</v>
      </c>
      <c r="C16" s="34" t="s">
        <v>819</v>
      </c>
      <c r="D16" s="34"/>
      <c r="E16" s="18" t="s">
        <v>35</v>
      </c>
      <c r="F16" s="6">
        <v>60917000</v>
      </c>
      <c r="G16" s="6">
        <v>80569000</v>
      </c>
      <c r="H16" s="6">
        <v>71892000</v>
      </c>
    </row>
    <row r="17" spans="2:8">
      <c r="B17" s="38"/>
      <c r="C17" s="34" t="s">
        <v>913</v>
      </c>
      <c r="D17" s="34"/>
      <c r="E17" s="18" t="s">
        <v>51</v>
      </c>
      <c r="F17" s="6">
        <v>155090000</v>
      </c>
      <c r="G17" s="6">
        <v>150255000</v>
      </c>
      <c r="H17" s="6">
        <v>144245000</v>
      </c>
    </row>
    <row r="18" spans="2:8">
      <c r="B18" s="38"/>
      <c r="C18" s="13"/>
      <c r="D18" s="13" t="s">
        <v>811</v>
      </c>
      <c r="E18" s="18" t="s">
        <v>69</v>
      </c>
      <c r="F18" s="6">
        <v>29072000</v>
      </c>
      <c r="G18" s="6">
        <v>37889000</v>
      </c>
      <c r="H18" s="6">
        <v>29766000</v>
      </c>
    </row>
    <row r="19" spans="2:8">
      <c r="B19" s="38"/>
      <c r="C19" s="13"/>
      <c r="D19" s="13" t="s">
        <v>766</v>
      </c>
      <c r="E19" s="18" t="s">
        <v>80</v>
      </c>
      <c r="F19" s="6">
        <v>134942000</v>
      </c>
      <c r="G19" s="6">
        <v>129285000</v>
      </c>
      <c r="H19" s="6">
        <v>124381000</v>
      </c>
    </row>
    <row r="20" spans="2:8">
      <c r="B20" s="38"/>
      <c r="C20" s="34" t="s">
        <v>916</v>
      </c>
      <c r="D20" s="34"/>
      <c r="E20" s="18" t="s">
        <v>85</v>
      </c>
      <c r="F20" s="6">
        <v>5631000</v>
      </c>
      <c r="G20" s="6">
        <v>6221000</v>
      </c>
      <c r="H20" s="6">
        <v>7419000</v>
      </c>
    </row>
    <row r="21" spans="2:8">
      <c r="B21" s="38"/>
      <c r="C21" s="34" t="s">
        <v>325</v>
      </c>
      <c r="D21" s="34"/>
      <c r="E21" s="18" t="s">
        <v>86</v>
      </c>
      <c r="F21" s="6">
        <v>543971000</v>
      </c>
      <c r="G21" s="6">
        <v>476208000</v>
      </c>
      <c r="H21" s="6">
        <v>510480000</v>
      </c>
    </row>
    <row r="22" spans="2:8">
      <c r="B22" s="38"/>
      <c r="C22" s="34" t="s">
        <v>508</v>
      </c>
      <c r="D22" s="34"/>
      <c r="E22" s="18" t="s">
        <v>241</v>
      </c>
      <c r="F22" s="6">
        <v>7796000</v>
      </c>
      <c r="G22" s="6">
        <v>7156000</v>
      </c>
      <c r="H22" s="6">
        <v>7599000</v>
      </c>
    </row>
    <row r="23" spans="2:8">
      <c r="B23" s="38"/>
      <c r="C23" s="34" t="s">
        <v>326</v>
      </c>
      <c r="D23" s="34"/>
      <c r="E23" s="18" t="s">
        <v>242</v>
      </c>
      <c r="F23" s="6">
        <v>536175000</v>
      </c>
      <c r="G23" s="6">
        <v>469052000</v>
      </c>
      <c r="H23" s="6">
        <v>502881000</v>
      </c>
    </row>
    <row r="24" spans="2:8">
      <c r="B24" s="38"/>
      <c r="C24" s="34" t="s">
        <v>324</v>
      </c>
      <c r="D24" s="34"/>
      <c r="E24" s="18" t="s">
        <v>243</v>
      </c>
      <c r="F24" s="6">
        <v>2402000</v>
      </c>
      <c r="G24" s="6">
        <v>2396000</v>
      </c>
      <c r="H24" s="6">
        <v>2481000</v>
      </c>
    </row>
    <row r="25" spans="2:8">
      <c r="B25" s="38"/>
      <c r="C25" s="34" t="s">
        <v>545</v>
      </c>
      <c r="D25" s="34"/>
      <c r="E25" s="18" t="s">
        <v>38</v>
      </c>
      <c r="F25" s="6">
        <v>939000</v>
      </c>
      <c r="G25" s="6">
        <v>1528000</v>
      </c>
      <c r="H25" s="6">
        <v>989000</v>
      </c>
    </row>
    <row r="26" spans="2:8">
      <c r="B26" s="38"/>
      <c r="C26" s="34" t="s">
        <v>368</v>
      </c>
      <c r="D26" s="34"/>
      <c r="E26" s="18" t="s">
        <v>40</v>
      </c>
      <c r="F26" s="6">
        <v>4186000</v>
      </c>
      <c r="G26" s="6">
        <v>3926000</v>
      </c>
      <c r="H26" s="6">
        <v>4192000</v>
      </c>
    </row>
    <row r="27" spans="2:8">
      <c r="B27" s="38"/>
      <c r="C27" s="34" t="s">
        <v>930</v>
      </c>
      <c r="D27" s="34"/>
      <c r="E27" s="18" t="s">
        <v>41</v>
      </c>
      <c r="F27" s="6">
        <v>0</v>
      </c>
      <c r="G27" s="6">
        <v>0</v>
      </c>
      <c r="H27" s="6">
        <v>0</v>
      </c>
    </row>
    <row r="28" spans="2:8">
      <c r="B28" s="38"/>
      <c r="C28" s="34" t="s">
        <v>927</v>
      </c>
      <c r="D28" s="34"/>
      <c r="E28" s="18" t="s">
        <v>44</v>
      </c>
      <c r="F28" s="6">
        <v>36220000</v>
      </c>
      <c r="G28" s="6">
        <v>37470000</v>
      </c>
      <c r="H28" s="6">
        <v>25049000</v>
      </c>
    </row>
    <row r="29" spans="2:8">
      <c r="B29" s="38"/>
      <c r="C29" s="34" t="s">
        <v>924</v>
      </c>
      <c r="D29" s="34"/>
      <c r="E29" s="18" t="s">
        <v>45</v>
      </c>
      <c r="F29" s="6">
        <v>7911000</v>
      </c>
      <c r="G29" s="6">
        <v>6668000</v>
      </c>
      <c r="H29" s="6">
        <v>7517000</v>
      </c>
    </row>
    <row r="30" spans="2:8">
      <c r="B30" s="34"/>
      <c r="C30" s="34" t="s">
        <v>1099</v>
      </c>
      <c r="D30" s="34"/>
      <c r="E30" s="18" t="s">
        <v>46</v>
      </c>
      <c r="F30" s="6">
        <v>809471000</v>
      </c>
      <c r="G30" s="6">
        <v>758085000</v>
      </c>
      <c r="H30" s="6">
        <v>766665000</v>
      </c>
    </row>
    <row r="31" spans="2:8">
      <c r="B31" s="36" t="s">
        <v>570</v>
      </c>
      <c r="C31" s="34" t="s">
        <v>1172</v>
      </c>
      <c r="D31" s="34"/>
      <c r="E31" s="18" t="s">
        <v>47</v>
      </c>
      <c r="F31" s="6">
        <v>618116000</v>
      </c>
      <c r="G31" s="6">
        <v>576888000</v>
      </c>
      <c r="H31" s="6">
        <v>592676000</v>
      </c>
    </row>
    <row r="32" spans="2:8">
      <c r="B32" s="38"/>
      <c r="C32" s="34" t="s">
        <v>1175</v>
      </c>
      <c r="D32" s="34"/>
      <c r="E32" s="18" t="s">
        <v>48</v>
      </c>
      <c r="F32" s="6">
        <v>11094000</v>
      </c>
      <c r="G32" s="6">
        <v>15388000</v>
      </c>
      <c r="H32" s="6">
        <v>10367000</v>
      </c>
    </row>
    <row r="33" spans="2:8">
      <c r="B33" s="38"/>
      <c r="C33" s="34" t="s">
        <v>1171</v>
      </c>
      <c r="D33" s="34"/>
      <c r="E33" s="18" t="s">
        <v>49</v>
      </c>
      <c r="F33" s="6">
        <v>1153000</v>
      </c>
      <c r="G33" s="6">
        <v>1901000</v>
      </c>
      <c r="H33" s="6">
        <v>1531000</v>
      </c>
    </row>
    <row r="34" spans="2:8">
      <c r="B34" s="38"/>
      <c r="C34" s="34" t="s">
        <v>915</v>
      </c>
      <c r="D34" s="34"/>
      <c r="E34" s="18" t="s">
        <v>50</v>
      </c>
      <c r="F34" s="6">
        <v>17793000</v>
      </c>
      <c r="G34" s="6">
        <v>20004000</v>
      </c>
      <c r="H34" s="6">
        <v>17413000</v>
      </c>
    </row>
    <row r="35" spans="2:8">
      <c r="B35" s="38"/>
      <c r="C35" s="34" t="s">
        <v>287</v>
      </c>
      <c r="D35" s="34"/>
      <c r="E35" s="18" t="s">
        <v>52</v>
      </c>
      <c r="F35" s="6">
        <v>40299000</v>
      </c>
      <c r="G35" s="6">
        <v>26637000</v>
      </c>
      <c r="H35" s="6">
        <v>35896000</v>
      </c>
    </row>
    <row r="36" spans="2:8">
      <c r="B36" s="38"/>
      <c r="C36" s="34" t="s">
        <v>565</v>
      </c>
      <c r="D36" s="34"/>
      <c r="E36" s="18" t="s">
        <v>59</v>
      </c>
      <c r="F36" s="6">
        <v>37774000</v>
      </c>
      <c r="G36" s="6">
        <v>39416000</v>
      </c>
      <c r="H36" s="6">
        <v>26395000</v>
      </c>
    </row>
    <row r="37" spans="2:8">
      <c r="B37" s="38"/>
      <c r="C37" s="34" t="s">
        <v>562</v>
      </c>
      <c r="D37" s="34"/>
      <c r="E37" s="18" t="s">
        <v>61</v>
      </c>
      <c r="F37" s="6">
        <v>16098000</v>
      </c>
      <c r="G37" s="6">
        <v>15728000</v>
      </c>
      <c r="H37" s="6">
        <v>17710000</v>
      </c>
    </row>
    <row r="38" spans="2:8" ht="25.5">
      <c r="B38" s="38"/>
      <c r="C38" s="13"/>
      <c r="D38" s="13" t="s">
        <v>770</v>
      </c>
      <c r="E38" s="18" t="s">
        <v>62</v>
      </c>
      <c r="F38" s="6">
        <v>1174000</v>
      </c>
      <c r="G38" s="6">
        <v>1129000</v>
      </c>
      <c r="H38" s="6">
        <v>1189000</v>
      </c>
    </row>
    <row r="39" spans="2:8">
      <c r="B39" s="38"/>
      <c r="C39" s="34" t="s">
        <v>1092</v>
      </c>
      <c r="D39" s="34"/>
      <c r="E39" s="18" t="s">
        <v>63</v>
      </c>
      <c r="F39" s="6">
        <v>742327000</v>
      </c>
      <c r="G39" s="6">
        <v>695962000</v>
      </c>
      <c r="H39" s="6">
        <v>701988000</v>
      </c>
    </row>
    <row r="40" spans="2:8">
      <c r="B40" s="38"/>
      <c r="C40" s="34" t="s">
        <v>593</v>
      </c>
      <c r="D40" s="34"/>
      <c r="E40" s="18" t="s">
        <v>64</v>
      </c>
      <c r="F40" s="6">
        <v>0</v>
      </c>
      <c r="G40" s="6">
        <v>0</v>
      </c>
      <c r="H40" s="6">
        <v>0</v>
      </c>
    </row>
    <row r="41" spans="2:8">
      <c r="B41" s="38"/>
      <c r="C41" s="34" t="s">
        <v>428</v>
      </c>
      <c r="D41" s="34"/>
      <c r="E41" s="18" t="s">
        <v>65</v>
      </c>
      <c r="F41" s="6">
        <v>67144000</v>
      </c>
      <c r="G41" s="6">
        <v>62123000</v>
      </c>
      <c r="H41" s="6">
        <v>64677000</v>
      </c>
    </row>
    <row r="42" spans="2:8">
      <c r="B42" s="34"/>
      <c r="C42" s="36" t="s">
        <v>1090</v>
      </c>
      <c r="D42" s="34"/>
      <c r="E42" s="18" t="s">
        <v>66</v>
      </c>
      <c r="F42" s="6">
        <v>67144000</v>
      </c>
      <c r="G42" s="6">
        <v>62123000</v>
      </c>
      <c r="H42" s="6">
        <v>64677000</v>
      </c>
    </row>
    <row r="43" spans="2:8">
      <c r="B43" s="36" t="s">
        <v>1094</v>
      </c>
      <c r="C43" s="37"/>
      <c r="D43" s="36"/>
      <c r="E43" s="20" t="s">
        <v>67</v>
      </c>
      <c r="F43" s="26">
        <v>809471000</v>
      </c>
      <c r="G43" s="26">
        <v>758085000</v>
      </c>
      <c r="H43" s="26">
        <v>766665000</v>
      </c>
    </row>
  </sheetData>
  <mergeCells count="35">
    <mergeCell ref="A1:C1"/>
    <mergeCell ref="A2:C2"/>
    <mergeCell ref="A4:B4"/>
    <mergeCell ref="D4:E4"/>
    <mergeCell ref="A5:B5"/>
    <mergeCell ref="A6:B6"/>
    <mergeCell ref="A8:B8"/>
    <mergeCell ref="B10:I10"/>
    <mergeCell ref="B16:B30"/>
    <mergeCell ref="C16:D16"/>
    <mergeCell ref="C17:D1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43:D43"/>
    <mergeCell ref="C30:D30"/>
    <mergeCell ref="B31:B42"/>
    <mergeCell ref="C31:D31"/>
    <mergeCell ref="C32:D32"/>
    <mergeCell ref="C33:D33"/>
    <mergeCell ref="C34:D34"/>
    <mergeCell ref="C35:D35"/>
    <mergeCell ref="C36:D36"/>
    <mergeCell ref="C37:D37"/>
    <mergeCell ref="C39:D39"/>
    <mergeCell ref="C40:D40"/>
    <mergeCell ref="C41:D41"/>
    <mergeCell ref="C42:D42"/>
  </mergeCells>
  <hyperlinks>
    <hyperlink ref="A1" location="Overview!A1" tooltip="Overview" display="&lt;&lt;" xr:uid="{00000000-0004-0000-0500-000000000000}"/>
  </hyperlinks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Y27"/>
  <sheetViews>
    <sheetView workbookViewId="0">
      <selection activeCell="F35" sqref="F35"/>
    </sheetView>
  </sheetViews>
  <sheetFormatPr defaultColWidth="11.42578125" defaultRowHeight="12.75"/>
  <cols>
    <col min="1" max="1" width="2.85546875" customWidth="1"/>
    <col min="2" max="2" width="25.140625" customWidth="1"/>
    <col min="3" max="3" width="8" customWidth="1"/>
    <col min="4" max="25" width="21.5703125" customWidth="1"/>
  </cols>
  <sheetData>
    <row r="1" spans="1:25">
      <c r="A1" s="45" t="s">
        <v>253</v>
      </c>
      <c r="B1" s="42"/>
      <c r="C1" s="42"/>
    </row>
    <row r="2" spans="1:25">
      <c r="A2" s="45" t="s">
        <v>490</v>
      </c>
      <c r="B2" s="42"/>
      <c r="C2" s="42"/>
    </row>
    <row r="4" spans="1:25">
      <c r="A4" s="46" t="s">
        <v>369</v>
      </c>
      <c r="B4" s="47"/>
      <c r="C4" s="11" t="s">
        <v>42</v>
      </c>
      <c r="D4" s="48" t="s">
        <v>485</v>
      </c>
      <c r="E4" s="48"/>
    </row>
    <row r="5" spans="1:25">
      <c r="A5" s="39" t="s">
        <v>1312</v>
      </c>
      <c r="B5" s="39"/>
      <c r="C5" s="15">
        <v>46203</v>
      </c>
    </row>
    <row r="6" spans="1:25">
      <c r="A6" s="39" t="s">
        <v>1009</v>
      </c>
      <c r="B6" s="39"/>
      <c r="C6" s="14" t="s">
        <v>259</v>
      </c>
    </row>
    <row r="7" spans="1:25">
      <c r="A7" s="2"/>
      <c r="B7" s="2"/>
      <c r="C7" s="16"/>
    </row>
    <row r="8" spans="1:25">
      <c r="A8" s="40" t="s">
        <v>869</v>
      </c>
      <c r="B8" s="40"/>
      <c r="C8" s="17" t="str">
        <f>B11</f>
        <v>660-14</v>
      </c>
    </row>
    <row r="9" spans="1:25">
      <c r="A9" s="7" t="s">
        <v>94</v>
      </c>
    </row>
    <row r="10" spans="1:25">
      <c r="B10" s="41" t="s">
        <v>95</v>
      </c>
      <c r="C10" s="42"/>
      <c r="D10" s="42"/>
      <c r="E10" s="42"/>
      <c r="F10" s="42"/>
      <c r="G10" s="42"/>
      <c r="H10" s="42"/>
      <c r="I10" s="42"/>
    </row>
    <row r="11" spans="1:25">
      <c r="B11" s="10" t="s">
        <v>94</v>
      </c>
    </row>
    <row r="12" spans="1:25">
      <c r="D12" s="43" t="s">
        <v>1319</v>
      </c>
      <c r="E12" s="35"/>
      <c r="F12" s="35"/>
      <c r="G12" s="35"/>
      <c r="H12" s="35"/>
      <c r="I12" s="35"/>
      <c r="J12" s="35"/>
      <c r="K12" s="35"/>
      <c r="L12" s="35"/>
      <c r="M12" s="35"/>
      <c r="N12" s="43"/>
      <c r="O12" s="43" t="s">
        <v>1213</v>
      </c>
      <c r="P12" s="35"/>
      <c r="Q12" s="35"/>
      <c r="R12" s="35"/>
      <c r="S12" s="35"/>
      <c r="T12" s="35"/>
      <c r="U12" s="35"/>
      <c r="V12" s="35"/>
      <c r="W12" s="35"/>
      <c r="X12" s="35"/>
      <c r="Y12" s="43"/>
    </row>
    <row r="13" spans="1:25">
      <c r="D13" s="43" t="s">
        <v>424</v>
      </c>
      <c r="E13" s="43" t="s">
        <v>1318</v>
      </c>
      <c r="F13" s="43" t="s">
        <v>1207</v>
      </c>
      <c r="G13" s="35"/>
      <c r="H13" s="43"/>
      <c r="I13" s="43" t="s">
        <v>962</v>
      </c>
      <c r="J13" s="43" t="s">
        <v>1225</v>
      </c>
      <c r="K13" s="43" t="s">
        <v>13</v>
      </c>
      <c r="L13" s="43" t="s">
        <v>1130</v>
      </c>
      <c r="M13" s="43" t="s">
        <v>593</v>
      </c>
      <c r="N13" s="43" t="s">
        <v>964</v>
      </c>
      <c r="O13" s="43" t="s">
        <v>424</v>
      </c>
      <c r="P13" s="43" t="s">
        <v>1318</v>
      </c>
      <c r="Q13" s="43" t="s">
        <v>1207</v>
      </c>
      <c r="R13" s="35"/>
      <c r="S13" s="43"/>
      <c r="T13" s="43" t="s">
        <v>962</v>
      </c>
      <c r="U13" s="43" t="s">
        <v>1225</v>
      </c>
      <c r="V13" s="43" t="s">
        <v>13</v>
      </c>
      <c r="W13" s="43" t="s">
        <v>1130</v>
      </c>
      <c r="X13" s="43" t="s">
        <v>593</v>
      </c>
      <c r="Y13" s="43" t="s">
        <v>964</v>
      </c>
    </row>
    <row r="14" spans="1:25" ht="25.5">
      <c r="D14" s="43"/>
      <c r="E14" s="43"/>
      <c r="F14" s="21" t="s">
        <v>888</v>
      </c>
      <c r="G14" s="21" t="s">
        <v>752</v>
      </c>
      <c r="H14" s="21" t="s">
        <v>305</v>
      </c>
      <c r="I14" s="43"/>
      <c r="J14" s="43"/>
      <c r="K14" s="43"/>
      <c r="L14" s="43"/>
      <c r="M14" s="43"/>
      <c r="N14" s="43"/>
      <c r="O14" s="43"/>
      <c r="P14" s="43"/>
      <c r="Q14" s="21" t="s">
        <v>888</v>
      </c>
      <c r="R14" s="21" t="s">
        <v>752</v>
      </c>
      <c r="S14" s="21" t="s">
        <v>305</v>
      </c>
      <c r="T14" s="43"/>
      <c r="U14" s="43"/>
      <c r="V14" s="43"/>
      <c r="W14" s="43"/>
      <c r="X14" s="43"/>
      <c r="Y14" s="43"/>
    </row>
    <row r="15" spans="1:25">
      <c r="D15" s="18" t="s">
        <v>35</v>
      </c>
      <c r="E15" s="18" t="s">
        <v>51</v>
      </c>
      <c r="F15" s="18" t="s">
        <v>69</v>
      </c>
      <c r="G15" s="18" t="s">
        <v>80</v>
      </c>
      <c r="H15" s="18" t="s">
        <v>85</v>
      </c>
      <c r="I15" s="18" t="s">
        <v>86</v>
      </c>
      <c r="J15" s="18" t="s">
        <v>241</v>
      </c>
      <c r="K15" s="18" t="s">
        <v>242</v>
      </c>
      <c r="L15" s="18" t="s">
        <v>243</v>
      </c>
      <c r="M15" s="18" t="s">
        <v>38</v>
      </c>
      <c r="N15" s="18" t="s">
        <v>40</v>
      </c>
      <c r="O15" s="18" t="s">
        <v>35</v>
      </c>
      <c r="P15" s="18" t="s">
        <v>51</v>
      </c>
      <c r="Q15" s="18" t="s">
        <v>69</v>
      </c>
      <c r="R15" s="18" t="s">
        <v>80</v>
      </c>
      <c r="S15" s="18" t="s">
        <v>85</v>
      </c>
      <c r="T15" s="18" t="s">
        <v>86</v>
      </c>
      <c r="U15" s="18" t="s">
        <v>241</v>
      </c>
      <c r="V15" s="18" t="s">
        <v>242</v>
      </c>
      <c r="W15" s="18" t="s">
        <v>243</v>
      </c>
      <c r="X15" s="18" t="s">
        <v>38</v>
      </c>
      <c r="Y15" s="18" t="s">
        <v>40</v>
      </c>
    </row>
    <row r="16" spans="1:25">
      <c r="B16" s="13" t="s">
        <v>677</v>
      </c>
      <c r="C16" s="18" t="s">
        <v>35</v>
      </c>
      <c r="D16" s="6">
        <v>6873000</v>
      </c>
      <c r="E16" s="6">
        <v>0</v>
      </c>
      <c r="F16" s="6">
        <v>0</v>
      </c>
      <c r="G16" s="6">
        <v>40000</v>
      </c>
      <c r="H16" s="6">
        <v>0</v>
      </c>
      <c r="I16" s="6">
        <v>6913000</v>
      </c>
      <c r="J16" s="6">
        <v>-461000</v>
      </c>
      <c r="K16" s="6">
        <v>59095000</v>
      </c>
      <c r="L16" s="6">
        <v>0</v>
      </c>
      <c r="M16" s="6">
        <v>0</v>
      </c>
      <c r="N16" s="6">
        <v>65547000</v>
      </c>
      <c r="O16" s="6">
        <v>7581000</v>
      </c>
      <c r="P16" s="6">
        <v>0</v>
      </c>
      <c r="Q16" s="6">
        <v>0</v>
      </c>
      <c r="R16" s="6">
        <v>22000</v>
      </c>
      <c r="S16" s="6">
        <v>0</v>
      </c>
      <c r="T16" s="6">
        <v>7603000</v>
      </c>
      <c r="U16" s="6">
        <v>-1057000</v>
      </c>
      <c r="V16" s="6">
        <v>53678000</v>
      </c>
      <c r="W16" s="6">
        <v>0</v>
      </c>
      <c r="X16" s="6">
        <v>0</v>
      </c>
      <c r="Y16" s="6">
        <v>60224000</v>
      </c>
    </row>
    <row r="17" spans="2:25">
      <c r="B17" s="13" t="s">
        <v>1234</v>
      </c>
      <c r="C17" s="18" t="s">
        <v>51</v>
      </c>
      <c r="D17" s="8"/>
      <c r="E17" s="8"/>
      <c r="F17" s="8"/>
      <c r="G17" s="8"/>
      <c r="H17" s="8"/>
      <c r="I17" s="8"/>
      <c r="J17" s="8"/>
      <c r="K17" s="6">
        <v>2488000</v>
      </c>
      <c r="L17" s="8"/>
      <c r="M17" s="6">
        <v>0</v>
      </c>
      <c r="N17" s="6">
        <v>2488000</v>
      </c>
      <c r="O17" s="8"/>
      <c r="P17" s="8"/>
      <c r="Q17" s="8"/>
      <c r="R17" s="8"/>
      <c r="S17" s="8"/>
      <c r="T17" s="8"/>
      <c r="U17" s="8"/>
      <c r="V17" s="6">
        <v>2542000</v>
      </c>
      <c r="W17" s="8"/>
      <c r="X17" s="6">
        <v>0</v>
      </c>
      <c r="Y17" s="6">
        <v>2542000</v>
      </c>
    </row>
    <row r="18" spans="2:25">
      <c r="B18" s="13" t="s">
        <v>410</v>
      </c>
      <c r="C18" s="18" t="s">
        <v>69</v>
      </c>
      <c r="D18" s="8"/>
      <c r="E18" s="8"/>
      <c r="F18" s="8"/>
      <c r="G18" s="8"/>
      <c r="H18" s="8"/>
      <c r="I18" s="8"/>
      <c r="J18" s="8"/>
      <c r="K18" s="6">
        <v>-850000</v>
      </c>
      <c r="L18" s="8"/>
      <c r="M18" s="6">
        <v>0</v>
      </c>
      <c r="N18" s="6">
        <v>-850000</v>
      </c>
      <c r="O18" s="8"/>
      <c r="P18" s="8"/>
      <c r="Q18" s="8"/>
      <c r="R18" s="8"/>
      <c r="S18" s="8"/>
      <c r="T18" s="8"/>
      <c r="U18" s="8"/>
      <c r="V18" s="6">
        <v>-720000</v>
      </c>
      <c r="W18" s="8"/>
      <c r="X18" s="6">
        <v>0</v>
      </c>
      <c r="Y18" s="6">
        <v>-720000</v>
      </c>
    </row>
    <row r="19" spans="2:25">
      <c r="B19" s="13" t="s">
        <v>453</v>
      </c>
      <c r="C19" s="18" t="s">
        <v>80</v>
      </c>
      <c r="D19" s="8"/>
      <c r="E19" s="8"/>
      <c r="F19" s="8"/>
      <c r="G19" s="8"/>
      <c r="H19" s="6">
        <v>0</v>
      </c>
      <c r="I19" s="6">
        <v>0</v>
      </c>
      <c r="J19" s="8"/>
      <c r="K19" s="6">
        <v>0</v>
      </c>
      <c r="L19" s="8"/>
      <c r="M19" s="6">
        <v>0</v>
      </c>
      <c r="N19" s="6">
        <v>0</v>
      </c>
      <c r="O19" s="8"/>
      <c r="P19" s="8"/>
      <c r="Q19" s="8"/>
      <c r="R19" s="8"/>
      <c r="S19" s="6">
        <v>0</v>
      </c>
      <c r="T19" s="6">
        <v>0</v>
      </c>
      <c r="U19" s="8"/>
      <c r="V19" s="6">
        <v>0</v>
      </c>
      <c r="W19" s="8"/>
      <c r="X19" s="6">
        <v>0</v>
      </c>
      <c r="Y19" s="6">
        <v>0</v>
      </c>
    </row>
    <row r="20" spans="2:25" ht="25.5">
      <c r="B20" s="13" t="s">
        <v>552</v>
      </c>
      <c r="C20" s="18" t="s">
        <v>85</v>
      </c>
      <c r="D20" s="6">
        <v>29000</v>
      </c>
      <c r="E20" s="6">
        <v>0</v>
      </c>
      <c r="F20" s="6">
        <v>0</v>
      </c>
      <c r="G20" s="6">
        <v>-29000</v>
      </c>
      <c r="H20" s="8"/>
      <c r="I20" s="6">
        <v>0</v>
      </c>
      <c r="J20" s="8"/>
      <c r="K20" s="8"/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8"/>
      <c r="T20" s="6">
        <v>0</v>
      </c>
      <c r="U20" s="8"/>
      <c r="V20" s="8"/>
      <c r="W20" s="6">
        <v>0</v>
      </c>
      <c r="X20" s="6">
        <v>0</v>
      </c>
      <c r="Y20" s="6">
        <v>0</v>
      </c>
    </row>
    <row r="21" spans="2:25">
      <c r="B21" s="13" t="s">
        <v>626</v>
      </c>
      <c r="C21" s="18" t="s">
        <v>86</v>
      </c>
      <c r="D21" s="6">
        <v>0</v>
      </c>
      <c r="E21" s="6">
        <v>0</v>
      </c>
      <c r="F21" s="6">
        <v>0</v>
      </c>
      <c r="G21" s="8"/>
      <c r="H21" s="8"/>
      <c r="I21" s="6">
        <v>0</v>
      </c>
      <c r="J21" s="8"/>
      <c r="K21" s="6">
        <v>0</v>
      </c>
      <c r="L21" s="8"/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8"/>
      <c r="S21" s="8"/>
      <c r="T21" s="6">
        <v>0</v>
      </c>
      <c r="U21" s="8"/>
      <c r="V21" s="6">
        <v>0</v>
      </c>
      <c r="W21" s="8"/>
      <c r="X21" s="6">
        <v>0</v>
      </c>
      <c r="Y21" s="6">
        <v>0</v>
      </c>
    </row>
    <row r="22" spans="2:25" ht="25.5">
      <c r="B22" s="13" t="s">
        <v>480</v>
      </c>
      <c r="C22" s="18" t="s">
        <v>241</v>
      </c>
      <c r="D22" s="6">
        <v>0</v>
      </c>
      <c r="E22" s="8"/>
      <c r="F22" s="8"/>
      <c r="G22" s="8"/>
      <c r="H22" s="8"/>
      <c r="I22" s="6">
        <v>0</v>
      </c>
      <c r="J22" s="8"/>
      <c r="K22" s="8"/>
      <c r="L22" s="6">
        <v>0</v>
      </c>
      <c r="M22" s="6">
        <v>0</v>
      </c>
      <c r="N22" s="6">
        <v>0</v>
      </c>
      <c r="O22" s="6">
        <v>0</v>
      </c>
      <c r="P22" s="8"/>
      <c r="Q22" s="8"/>
      <c r="R22" s="8"/>
      <c r="S22" s="8"/>
      <c r="T22" s="6">
        <v>0</v>
      </c>
      <c r="U22" s="8"/>
      <c r="V22" s="8"/>
      <c r="W22" s="6">
        <v>0</v>
      </c>
      <c r="X22" s="6">
        <v>0</v>
      </c>
      <c r="Y22" s="6">
        <v>0</v>
      </c>
    </row>
    <row r="23" spans="2:25" ht="25.5">
      <c r="B23" s="13" t="s">
        <v>447</v>
      </c>
      <c r="C23" s="18" t="s">
        <v>242</v>
      </c>
      <c r="D23" s="8"/>
      <c r="E23" s="8"/>
      <c r="F23" s="8"/>
      <c r="G23" s="6">
        <v>13000</v>
      </c>
      <c r="H23" s="8"/>
      <c r="I23" s="6">
        <v>13000</v>
      </c>
      <c r="J23" s="8"/>
      <c r="K23" s="8"/>
      <c r="L23" s="8"/>
      <c r="M23" s="6">
        <v>0</v>
      </c>
      <c r="N23" s="6">
        <v>13000</v>
      </c>
      <c r="O23" s="8"/>
      <c r="P23" s="8"/>
      <c r="Q23" s="8"/>
      <c r="R23" s="6">
        <v>6000</v>
      </c>
      <c r="S23" s="8"/>
      <c r="T23" s="6">
        <v>6000</v>
      </c>
      <c r="U23" s="8"/>
      <c r="V23" s="8"/>
      <c r="W23" s="8"/>
      <c r="X23" s="6">
        <v>0</v>
      </c>
      <c r="Y23" s="6">
        <v>6000</v>
      </c>
    </row>
    <row r="24" spans="2:25">
      <c r="B24" s="13" t="s">
        <v>454</v>
      </c>
      <c r="C24" s="18" t="s">
        <v>243</v>
      </c>
      <c r="D24" s="8"/>
      <c r="E24" s="8"/>
      <c r="F24" s="8"/>
      <c r="G24" s="8"/>
      <c r="H24" s="6">
        <v>0</v>
      </c>
      <c r="I24" s="6">
        <v>0</v>
      </c>
      <c r="J24" s="8"/>
      <c r="K24" s="8"/>
      <c r="L24" s="8"/>
      <c r="M24" s="6">
        <v>0</v>
      </c>
      <c r="N24" s="6">
        <v>0</v>
      </c>
      <c r="O24" s="8"/>
      <c r="P24" s="8"/>
      <c r="Q24" s="8"/>
      <c r="R24" s="8"/>
      <c r="S24" s="6">
        <v>0</v>
      </c>
      <c r="T24" s="6">
        <v>0</v>
      </c>
      <c r="U24" s="8"/>
      <c r="V24" s="8"/>
      <c r="W24" s="8"/>
      <c r="X24" s="6">
        <v>0</v>
      </c>
      <c r="Y24" s="6">
        <v>0</v>
      </c>
    </row>
    <row r="25" spans="2:25" ht="25.5">
      <c r="B25" s="13" t="s">
        <v>1219</v>
      </c>
      <c r="C25" s="18" t="s">
        <v>38</v>
      </c>
      <c r="D25" s="8"/>
      <c r="E25" s="8"/>
      <c r="F25" s="8"/>
      <c r="G25" s="8"/>
      <c r="H25" s="8"/>
      <c r="I25" s="8"/>
      <c r="J25" s="6">
        <v>239000</v>
      </c>
      <c r="K25" s="8"/>
      <c r="L25" s="8"/>
      <c r="M25" s="6">
        <v>0</v>
      </c>
      <c r="N25" s="6">
        <v>239000</v>
      </c>
      <c r="O25" s="8"/>
      <c r="P25" s="8"/>
      <c r="Q25" s="8"/>
      <c r="R25" s="8"/>
      <c r="S25" s="8"/>
      <c r="T25" s="8"/>
      <c r="U25" s="6">
        <v>366000</v>
      </c>
      <c r="V25" s="8"/>
      <c r="W25" s="8"/>
      <c r="X25" s="6">
        <v>0</v>
      </c>
      <c r="Y25" s="6">
        <v>366000</v>
      </c>
    </row>
    <row r="26" spans="2:25">
      <c r="B26" s="13" t="s">
        <v>547</v>
      </c>
      <c r="C26" s="18" t="s">
        <v>40</v>
      </c>
      <c r="D26" s="6">
        <v>-293000</v>
      </c>
      <c r="E26" s="6">
        <v>0</v>
      </c>
      <c r="F26" s="6">
        <v>0</v>
      </c>
      <c r="G26" s="6">
        <v>0</v>
      </c>
      <c r="H26" s="6">
        <v>0</v>
      </c>
      <c r="I26" s="6">
        <v>-293000</v>
      </c>
      <c r="J26" s="6">
        <v>0</v>
      </c>
      <c r="K26" s="6">
        <v>0</v>
      </c>
      <c r="L26" s="6">
        <v>0</v>
      </c>
      <c r="M26" s="6">
        <v>0</v>
      </c>
      <c r="N26" s="6">
        <v>-293000</v>
      </c>
      <c r="O26" s="6">
        <v>-295000</v>
      </c>
      <c r="P26" s="6">
        <v>0</v>
      </c>
      <c r="Q26" s="6">
        <v>0</v>
      </c>
      <c r="R26" s="6">
        <v>0</v>
      </c>
      <c r="S26" s="6">
        <v>0</v>
      </c>
      <c r="T26" s="6">
        <v>-295000</v>
      </c>
      <c r="U26" s="6">
        <v>0</v>
      </c>
      <c r="V26" s="6">
        <v>0</v>
      </c>
      <c r="W26" s="6">
        <v>0</v>
      </c>
      <c r="X26" s="6">
        <v>0</v>
      </c>
      <c r="Y26" s="6">
        <v>-295000</v>
      </c>
    </row>
    <row r="27" spans="2:25">
      <c r="B27" s="12" t="s">
        <v>676</v>
      </c>
      <c r="C27" s="20" t="s">
        <v>41</v>
      </c>
      <c r="D27" s="26">
        <v>6609000</v>
      </c>
      <c r="E27" s="26">
        <v>0</v>
      </c>
      <c r="F27" s="26">
        <v>0</v>
      </c>
      <c r="G27" s="26">
        <v>24000</v>
      </c>
      <c r="H27" s="26">
        <v>0</v>
      </c>
      <c r="I27" s="26">
        <v>6633000</v>
      </c>
      <c r="J27" s="26">
        <v>-222000</v>
      </c>
      <c r="K27" s="26">
        <v>60733000</v>
      </c>
      <c r="L27" s="26">
        <v>0</v>
      </c>
      <c r="M27" s="26">
        <v>0</v>
      </c>
      <c r="N27" s="26">
        <v>67144000</v>
      </c>
      <c r="O27" s="26">
        <v>7286000</v>
      </c>
      <c r="P27" s="26">
        <v>0</v>
      </c>
      <c r="Q27" s="26">
        <v>0</v>
      </c>
      <c r="R27" s="26">
        <v>28000</v>
      </c>
      <c r="S27" s="26">
        <v>0</v>
      </c>
      <c r="T27" s="26">
        <v>7314000</v>
      </c>
      <c r="U27" s="26">
        <v>-691000</v>
      </c>
      <c r="V27" s="26">
        <v>55500000</v>
      </c>
      <c r="W27" s="26">
        <v>0</v>
      </c>
      <c r="X27" s="26">
        <v>0</v>
      </c>
      <c r="Y27" s="26">
        <v>62123000</v>
      </c>
    </row>
  </sheetData>
  <mergeCells count="28">
    <mergeCell ref="A1:C1"/>
    <mergeCell ref="A2:C2"/>
    <mergeCell ref="A4:B4"/>
    <mergeCell ref="D4:E4"/>
    <mergeCell ref="A5:B5"/>
    <mergeCell ref="A6:B6"/>
    <mergeCell ref="A8:B8"/>
    <mergeCell ref="B10:I10"/>
    <mergeCell ref="D12:N12"/>
    <mergeCell ref="O12:Y12"/>
    <mergeCell ref="D13:D14"/>
    <mergeCell ref="E13:E14"/>
    <mergeCell ref="F13:H13"/>
    <mergeCell ref="I13:I14"/>
    <mergeCell ref="J13:J14"/>
    <mergeCell ref="K13:K14"/>
    <mergeCell ref="L13:L14"/>
    <mergeCell ref="M13:M14"/>
    <mergeCell ref="N13:N14"/>
    <mergeCell ref="O13:O14"/>
    <mergeCell ref="W13:W14"/>
    <mergeCell ref="X13:X14"/>
    <mergeCell ref="Y13:Y14"/>
    <mergeCell ref="P13:P14"/>
    <mergeCell ref="Q13:S13"/>
    <mergeCell ref="T13:T14"/>
    <mergeCell ref="U13:U14"/>
    <mergeCell ref="V13:V14"/>
  </mergeCells>
  <hyperlinks>
    <hyperlink ref="A1" location="Overview!A1" tooltip="Overview" display="&lt;&lt;" xr:uid="{00000000-0004-0000-0600-000000000000}"/>
  </hyperlinks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J27"/>
  <sheetViews>
    <sheetView topLeftCell="Z1" workbookViewId="0">
      <selection activeCell="AL32" sqref="AL32"/>
    </sheetView>
  </sheetViews>
  <sheetFormatPr defaultColWidth="11.42578125" defaultRowHeight="12.75"/>
  <cols>
    <col min="1" max="1" width="2.85546875" customWidth="1"/>
    <col min="2" max="2" width="25.140625" customWidth="1"/>
    <col min="3" max="3" width="8" customWidth="1"/>
    <col min="4" max="36" width="21.5703125" customWidth="1"/>
  </cols>
  <sheetData>
    <row r="1" spans="1:36">
      <c r="A1" s="45" t="s">
        <v>253</v>
      </c>
      <c r="B1" s="42"/>
      <c r="C1" s="42"/>
    </row>
    <row r="2" spans="1:36">
      <c r="A2" s="45" t="s">
        <v>490</v>
      </c>
      <c r="B2" s="42"/>
      <c r="C2" s="42"/>
    </row>
    <row r="4" spans="1:36">
      <c r="A4" s="46" t="s">
        <v>369</v>
      </c>
      <c r="B4" s="47"/>
      <c r="C4" s="11" t="s">
        <v>42</v>
      </c>
      <c r="D4" s="48" t="s">
        <v>485</v>
      </c>
      <c r="E4" s="48"/>
    </row>
    <row r="5" spans="1:36">
      <c r="A5" s="39" t="s">
        <v>1312</v>
      </c>
      <c r="B5" s="39"/>
      <c r="C5" s="15">
        <v>46203</v>
      </c>
    </row>
    <row r="6" spans="1:36">
      <c r="A6" s="39" t="s">
        <v>1009</v>
      </c>
      <c r="B6" s="39"/>
      <c r="C6" s="14" t="s">
        <v>259</v>
      </c>
    </row>
    <row r="7" spans="1:36">
      <c r="A7" s="2"/>
      <c r="B7" s="2"/>
      <c r="C7" s="16"/>
    </row>
    <row r="8" spans="1:36">
      <c r="A8" s="40" t="s">
        <v>869</v>
      </c>
      <c r="B8" s="40"/>
      <c r="C8" s="17" t="str">
        <f>B11</f>
        <v>660-15</v>
      </c>
    </row>
    <row r="9" spans="1:36">
      <c r="A9" s="7" t="s">
        <v>96</v>
      </c>
    </row>
    <row r="10" spans="1:36">
      <c r="B10" s="41" t="s">
        <v>97</v>
      </c>
      <c r="C10" s="42"/>
      <c r="D10" s="42"/>
      <c r="E10" s="42"/>
      <c r="F10" s="42"/>
      <c r="G10" s="42"/>
      <c r="H10" s="42"/>
      <c r="I10" s="42"/>
    </row>
    <row r="11" spans="1:36">
      <c r="B11" s="10" t="s">
        <v>96</v>
      </c>
    </row>
    <row r="12" spans="1:36">
      <c r="D12" s="43" t="s">
        <v>889</v>
      </c>
      <c r="E12" s="35"/>
      <c r="F12" s="35"/>
      <c r="G12" s="35"/>
      <c r="H12" s="35"/>
      <c r="I12" s="35"/>
      <c r="J12" s="35"/>
      <c r="K12" s="35"/>
      <c r="L12" s="35"/>
      <c r="M12" s="35"/>
      <c r="N12" s="43"/>
      <c r="O12" s="43" t="s">
        <v>890</v>
      </c>
      <c r="P12" s="35"/>
      <c r="Q12" s="35"/>
      <c r="R12" s="35"/>
      <c r="S12" s="35"/>
      <c r="T12" s="35"/>
      <c r="U12" s="35"/>
      <c r="V12" s="35"/>
      <c r="W12" s="35"/>
      <c r="X12" s="35"/>
      <c r="Y12" s="43"/>
      <c r="Z12" s="43" t="s">
        <v>1308</v>
      </c>
      <c r="AA12" s="35"/>
      <c r="AB12" s="35"/>
      <c r="AC12" s="35"/>
      <c r="AD12" s="35"/>
      <c r="AE12" s="35"/>
      <c r="AF12" s="35"/>
      <c r="AG12" s="35"/>
      <c r="AH12" s="35"/>
      <c r="AI12" s="35"/>
      <c r="AJ12" s="43"/>
    </row>
    <row r="13" spans="1:36">
      <c r="D13" s="43" t="s">
        <v>424</v>
      </c>
      <c r="E13" s="43" t="s">
        <v>1317</v>
      </c>
      <c r="F13" s="43" t="s">
        <v>1211</v>
      </c>
      <c r="G13" s="35"/>
      <c r="H13" s="43"/>
      <c r="I13" s="43" t="s">
        <v>962</v>
      </c>
      <c r="J13" s="43" t="s">
        <v>1225</v>
      </c>
      <c r="K13" s="43" t="s">
        <v>13</v>
      </c>
      <c r="L13" s="43" t="s">
        <v>1130</v>
      </c>
      <c r="M13" s="43" t="s">
        <v>593</v>
      </c>
      <c r="N13" s="43" t="s">
        <v>964</v>
      </c>
      <c r="O13" s="43" t="s">
        <v>424</v>
      </c>
      <c r="P13" s="43" t="s">
        <v>1317</v>
      </c>
      <c r="Q13" s="43" t="s">
        <v>1211</v>
      </c>
      <c r="R13" s="35"/>
      <c r="S13" s="43"/>
      <c r="T13" s="43" t="s">
        <v>962</v>
      </c>
      <c r="U13" s="43" t="s">
        <v>1225</v>
      </c>
      <c r="V13" s="43" t="s">
        <v>13</v>
      </c>
      <c r="W13" s="43" t="s">
        <v>1130</v>
      </c>
      <c r="X13" s="43" t="s">
        <v>593</v>
      </c>
      <c r="Y13" s="43" t="s">
        <v>964</v>
      </c>
      <c r="Z13" s="43" t="s">
        <v>424</v>
      </c>
      <c r="AA13" s="43" t="s">
        <v>1317</v>
      </c>
      <c r="AB13" s="43" t="s">
        <v>1211</v>
      </c>
      <c r="AC13" s="35"/>
      <c r="AD13" s="43"/>
      <c r="AE13" s="43" t="s">
        <v>962</v>
      </c>
      <c r="AF13" s="43" t="s">
        <v>1225</v>
      </c>
      <c r="AG13" s="43" t="s">
        <v>13</v>
      </c>
      <c r="AH13" s="43" t="s">
        <v>1130</v>
      </c>
      <c r="AI13" s="43" t="s">
        <v>593</v>
      </c>
      <c r="AJ13" s="43" t="s">
        <v>964</v>
      </c>
    </row>
    <row r="14" spans="1:36" ht="25.5">
      <c r="D14" s="43"/>
      <c r="E14" s="43"/>
      <c r="F14" s="21" t="s">
        <v>888</v>
      </c>
      <c r="G14" s="21" t="s">
        <v>752</v>
      </c>
      <c r="H14" s="21" t="s">
        <v>305</v>
      </c>
      <c r="I14" s="43"/>
      <c r="J14" s="43"/>
      <c r="K14" s="43"/>
      <c r="L14" s="43"/>
      <c r="M14" s="43"/>
      <c r="N14" s="43"/>
      <c r="O14" s="43"/>
      <c r="P14" s="43"/>
      <c r="Q14" s="21" t="s">
        <v>888</v>
      </c>
      <c r="R14" s="21" t="s">
        <v>752</v>
      </c>
      <c r="S14" s="21" t="s">
        <v>305</v>
      </c>
      <c r="T14" s="43"/>
      <c r="U14" s="43"/>
      <c r="V14" s="43"/>
      <c r="W14" s="43"/>
      <c r="X14" s="43"/>
      <c r="Y14" s="43"/>
      <c r="Z14" s="43"/>
      <c r="AA14" s="43"/>
      <c r="AB14" s="21" t="s">
        <v>888</v>
      </c>
      <c r="AC14" s="21" t="s">
        <v>752</v>
      </c>
      <c r="AD14" s="21" t="s">
        <v>305</v>
      </c>
      <c r="AE14" s="43"/>
      <c r="AF14" s="43"/>
      <c r="AG14" s="43"/>
      <c r="AH14" s="43"/>
      <c r="AI14" s="43"/>
      <c r="AJ14" s="43"/>
    </row>
    <row r="15" spans="1:36">
      <c r="D15" s="18" t="s">
        <v>35</v>
      </c>
      <c r="E15" s="18" t="s">
        <v>51</v>
      </c>
      <c r="F15" s="18" t="s">
        <v>69</v>
      </c>
      <c r="G15" s="18" t="s">
        <v>80</v>
      </c>
      <c r="H15" s="18" t="s">
        <v>85</v>
      </c>
      <c r="I15" s="18" t="s">
        <v>86</v>
      </c>
      <c r="J15" s="18" t="s">
        <v>241</v>
      </c>
      <c r="K15" s="18" t="s">
        <v>242</v>
      </c>
      <c r="L15" s="18" t="s">
        <v>243</v>
      </c>
      <c r="M15" s="18" t="s">
        <v>38</v>
      </c>
      <c r="N15" s="18" t="s">
        <v>40</v>
      </c>
      <c r="O15" s="18" t="s">
        <v>35</v>
      </c>
      <c r="P15" s="18" t="s">
        <v>51</v>
      </c>
      <c r="Q15" s="18" t="s">
        <v>69</v>
      </c>
      <c r="R15" s="18" t="s">
        <v>80</v>
      </c>
      <c r="S15" s="18" t="s">
        <v>85</v>
      </c>
      <c r="T15" s="18" t="s">
        <v>86</v>
      </c>
      <c r="U15" s="18" t="s">
        <v>241</v>
      </c>
      <c r="V15" s="18" t="s">
        <v>242</v>
      </c>
      <c r="W15" s="18" t="s">
        <v>243</v>
      </c>
      <c r="X15" s="18" t="s">
        <v>38</v>
      </c>
      <c r="Y15" s="18" t="s">
        <v>40</v>
      </c>
      <c r="Z15" s="18" t="s">
        <v>35</v>
      </c>
      <c r="AA15" s="18" t="s">
        <v>51</v>
      </c>
      <c r="AB15" s="18" t="s">
        <v>69</v>
      </c>
      <c r="AC15" s="18" t="s">
        <v>80</v>
      </c>
      <c r="AD15" s="18" t="s">
        <v>85</v>
      </c>
      <c r="AE15" s="18" t="s">
        <v>86</v>
      </c>
      <c r="AF15" s="18" t="s">
        <v>241</v>
      </c>
      <c r="AG15" s="18" t="s">
        <v>242</v>
      </c>
      <c r="AH15" s="18" t="s">
        <v>243</v>
      </c>
      <c r="AI15" s="18" t="s">
        <v>38</v>
      </c>
      <c r="AJ15" s="18" t="s">
        <v>40</v>
      </c>
    </row>
    <row r="16" spans="1:36">
      <c r="B16" s="13" t="s">
        <v>677</v>
      </c>
      <c r="C16" s="18" t="s">
        <v>35</v>
      </c>
      <c r="D16" s="6">
        <v>7058000</v>
      </c>
      <c r="E16" s="6"/>
      <c r="F16" s="6"/>
      <c r="G16" s="6">
        <v>36000</v>
      </c>
      <c r="H16" s="6"/>
      <c r="I16" s="6">
        <v>7094000</v>
      </c>
      <c r="J16" s="6">
        <v>-379000</v>
      </c>
      <c r="K16" s="6">
        <v>57962000</v>
      </c>
      <c r="L16" s="6">
        <v>0</v>
      </c>
      <c r="M16" s="6">
        <v>0</v>
      </c>
      <c r="N16" s="6">
        <v>64677000</v>
      </c>
      <c r="O16" s="6">
        <v>7775000</v>
      </c>
      <c r="P16" s="6"/>
      <c r="Q16" s="6"/>
      <c r="R16" s="6">
        <v>18000</v>
      </c>
      <c r="S16" s="6"/>
      <c r="T16" s="6">
        <v>7793000</v>
      </c>
      <c r="U16" s="6">
        <v>-1269000</v>
      </c>
      <c r="V16" s="6">
        <v>51626000</v>
      </c>
      <c r="W16" s="6">
        <v>0</v>
      </c>
      <c r="X16" s="6">
        <v>0</v>
      </c>
      <c r="Y16" s="6">
        <v>58150000</v>
      </c>
      <c r="Z16" s="6">
        <v>7775000</v>
      </c>
      <c r="AA16" s="6"/>
      <c r="AB16" s="6"/>
      <c r="AC16" s="6">
        <v>18000</v>
      </c>
      <c r="AD16" s="6"/>
      <c r="AE16" s="6">
        <v>7793000</v>
      </c>
      <c r="AF16" s="6">
        <v>-1269000</v>
      </c>
      <c r="AG16" s="6">
        <v>51626000</v>
      </c>
      <c r="AH16" s="6">
        <v>0</v>
      </c>
      <c r="AI16" s="6">
        <v>0</v>
      </c>
      <c r="AJ16" s="6">
        <v>58150000</v>
      </c>
    </row>
    <row r="17" spans="2:36">
      <c r="B17" s="13" t="s">
        <v>1234</v>
      </c>
      <c r="C17" s="18" t="s">
        <v>51</v>
      </c>
      <c r="D17" s="8"/>
      <c r="E17" s="8"/>
      <c r="F17" s="8"/>
      <c r="G17" s="8"/>
      <c r="H17" s="8"/>
      <c r="I17" s="8"/>
      <c r="J17" s="8"/>
      <c r="K17" s="6">
        <v>4612000</v>
      </c>
      <c r="L17" s="8"/>
      <c r="M17" s="6">
        <v>0</v>
      </c>
      <c r="N17" s="6">
        <v>4612000</v>
      </c>
      <c r="O17" s="8"/>
      <c r="P17" s="8"/>
      <c r="Q17" s="8"/>
      <c r="R17" s="8"/>
      <c r="S17" s="8"/>
      <c r="T17" s="8"/>
      <c r="U17" s="8"/>
      <c r="V17" s="6">
        <v>4966000</v>
      </c>
      <c r="W17" s="8"/>
      <c r="X17" s="6">
        <v>0</v>
      </c>
      <c r="Y17" s="6">
        <v>4966000</v>
      </c>
      <c r="Z17" s="8"/>
      <c r="AA17" s="8"/>
      <c r="AB17" s="8"/>
      <c r="AC17" s="8"/>
      <c r="AD17" s="8"/>
      <c r="AE17" s="8"/>
      <c r="AF17" s="8"/>
      <c r="AG17" s="6">
        <v>9802000</v>
      </c>
      <c r="AH17" s="8"/>
      <c r="AI17" s="6">
        <v>0</v>
      </c>
      <c r="AJ17" s="6">
        <v>9802000</v>
      </c>
    </row>
    <row r="18" spans="2:36">
      <c r="B18" s="13" t="s">
        <v>410</v>
      </c>
      <c r="C18" s="18" t="s">
        <v>69</v>
      </c>
      <c r="D18" s="8"/>
      <c r="E18" s="8"/>
      <c r="F18" s="8"/>
      <c r="G18" s="8"/>
      <c r="H18" s="8"/>
      <c r="I18" s="8"/>
      <c r="J18" s="8"/>
      <c r="K18" s="6">
        <v>-1841000</v>
      </c>
      <c r="L18" s="8"/>
      <c r="M18" s="6">
        <v>0</v>
      </c>
      <c r="N18" s="6">
        <v>-1841000</v>
      </c>
      <c r="O18" s="8"/>
      <c r="P18" s="8"/>
      <c r="Q18" s="8"/>
      <c r="R18" s="8"/>
      <c r="S18" s="8"/>
      <c r="T18" s="8"/>
      <c r="U18" s="8"/>
      <c r="V18" s="6">
        <v>-1092000</v>
      </c>
      <c r="W18" s="8"/>
      <c r="X18" s="6">
        <v>0</v>
      </c>
      <c r="Y18" s="6">
        <v>-1092000</v>
      </c>
      <c r="Z18" s="8"/>
      <c r="AA18" s="8"/>
      <c r="AB18" s="8"/>
      <c r="AC18" s="8"/>
      <c r="AD18" s="8"/>
      <c r="AE18" s="8"/>
      <c r="AF18" s="8"/>
      <c r="AG18" s="6">
        <v>-3466000</v>
      </c>
      <c r="AH18" s="8"/>
      <c r="AI18" s="6">
        <v>0</v>
      </c>
      <c r="AJ18" s="6">
        <v>-3466000</v>
      </c>
    </row>
    <row r="19" spans="2:36">
      <c r="B19" s="13" t="s">
        <v>453</v>
      </c>
      <c r="C19" s="18" t="s">
        <v>80</v>
      </c>
      <c r="D19" s="8"/>
      <c r="E19" s="8"/>
      <c r="F19" s="8"/>
      <c r="G19" s="8"/>
      <c r="H19" s="6"/>
      <c r="I19" s="6"/>
      <c r="J19" s="8"/>
      <c r="K19" s="6"/>
      <c r="L19" s="8"/>
      <c r="M19" s="6"/>
      <c r="N19" s="6"/>
      <c r="O19" s="8"/>
      <c r="P19" s="8"/>
      <c r="Q19" s="8"/>
      <c r="R19" s="8"/>
      <c r="S19" s="6"/>
      <c r="T19" s="6"/>
      <c r="U19" s="8"/>
      <c r="V19" s="6"/>
      <c r="W19" s="8"/>
      <c r="X19" s="6"/>
      <c r="Y19" s="6"/>
      <c r="Z19" s="8"/>
      <c r="AA19" s="8"/>
      <c r="AB19" s="8"/>
      <c r="AC19" s="8"/>
      <c r="AD19" s="6"/>
      <c r="AE19" s="6"/>
      <c r="AF19" s="8"/>
      <c r="AG19" s="6"/>
      <c r="AH19" s="8"/>
      <c r="AI19" s="6"/>
      <c r="AJ19" s="6"/>
    </row>
    <row r="20" spans="2:36" ht="25.5">
      <c r="B20" s="13" t="s">
        <v>552</v>
      </c>
      <c r="C20" s="18" t="s">
        <v>85</v>
      </c>
      <c r="D20" s="6">
        <v>29000</v>
      </c>
      <c r="E20" s="6"/>
      <c r="F20" s="6"/>
      <c r="G20" s="6">
        <v>-29000</v>
      </c>
      <c r="H20" s="8"/>
      <c r="I20" s="6">
        <v>0</v>
      </c>
      <c r="J20" s="8"/>
      <c r="K20" s="8"/>
      <c r="L20" s="6"/>
      <c r="M20" s="6">
        <v>0</v>
      </c>
      <c r="N20" s="6">
        <v>0</v>
      </c>
      <c r="O20" s="6">
        <v>0</v>
      </c>
      <c r="P20" s="6"/>
      <c r="Q20" s="6"/>
      <c r="R20" s="6">
        <v>0</v>
      </c>
      <c r="S20" s="8"/>
      <c r="T20" s="6">
        <v>0</v>
      </c>
      <c r="U20" s="8"/>
      <c r="V20" s="8"/>
      <c r="W20" s="6"/>
      <c r="X20" s="6">
        <v>0</v>
      </c>
      <c r="Y20" s="6">
        <v>0</v>
      </c>
      <c r="Z20" s="6">
        <v>0</v>
      </c>
      <c r="AA20" s="6"/>
      <c r="AB20" s="6"/>
      <c r="AC20" s="6">
        <v>0</v>
      </c>
      <c r="AD20" s="8"/>
      <c r="AE20" s="6">
        <v>0</v>
      </c>
      <c r="AF20" s="8"/>
      <c r="AG20" s="8"/>
      <c r="AH20" s="6"/>
      <c r="AI20" s="6">
        <v>0</v>
      </c>
      <c r="AJ20" s="6">
        <v>0</v>
      </c>
    </row>
    <row r="21" spans="2:36">
      <c r="B21" s="13" t="s">
        <v>626</v>
      </c>
      <c r="C21" s="18" t="s">
        <v>86</v>
      </c>
      <c r="D21" s="6"/>
      <c r="E21" s="6"/>
      <c r="F21" s="6"/>
      <c r="G21" s="8"/>
      <c r="H21" s="8"/>
      <c r="I21" s="6"/>
      <c r="J21" s="8"/>
      <c r="K21" s="6"/>
      <c r="L21" s="8"/>
      <c r="M21" s="6"/>
      <c r="N21" s="6"/>
      <c r="O21" s="6"/>
      <c r="P21" s="6"/>
      <c r="Q21" s="6"/>
      <c r="R21" s="8"/>
      <c r="S21" s="8"/>
      <c r="T21" s="6"/>
      <c r="U21" s="8"/>
      <c r="V21" s="6"/>
      <c r="W21" s="8"/>
      <c r="X21" s="6"/>
      <c r="Y21" s="6"/>
      <c r="Z21" s="6"/>
      <c r="AA21" s="6"/>
      <c r="AB21" s="6"/>
      <c r="AC21" s="8"/>
      <c r="AD21" s="8"/>
      <c r="AE21" s="6"/>
      <c r="AF21" s="8"/>
      <c r="AG21" s="6"/>
      <c r="AH21" s="8"/>
      <c r="AI21" s="6"/>
      <c r="AJ21" s="6"/>
    </row>
    <row r="22" spans="2:36" ht="25.5">
      <c r="B22" s="13" t="s">
        <v>480</v>
      </c>
      <c r="C22" s="18" t="s">
        <v>241</v>
      </c>
      <c r="D22" s="6"/>
      <c r="E22" s="8"/>
      <c r="F22" s="8"/>
      <c r="G22" s="8"/>
      <c r="H22" s="8"/>
      <c r="I22" s="6"/>
      <c r="J22" s="8"/>
      <c r="K22" s="8"/>
      <c r="L22" s="6"/>
      <c r="M22" s="6"/>
      <c r="N22" s="6"/>
      <c r="O22" s="6"/>
      <c r="P22" s="8"/>
      <c r="Q22" s="8"/>
      <c r="R22" s="8"/>
      <c r="S22" s="8"/>
      <c r="T22" s="6"/>
      <c r="U22" s="8"/>
      <c r="V22" s="8"/>
      <c r="W22" s="6"/>
      <c r="X22" s="6"/>
      <c r="Y22" s="6"/>
      <c r="Z22" s="6"/>
      <c r="AA22" s="8"/>
      <c r="AB22" s="8"/>
      <c r="AC22" s="8"/>
      <c r="AD22" s="8"/>
      <c r="AE22" s="6"/>
      <c r="AF22" s="8"/>
      <c r="AG22" s="8"/>
      <c r="AH22" s="6"/>
      <c r="AI22" s="6"/>
      <c r="AJ22" s="6"/>
    </row>
    <row r="23" spans="2:36" ht="25.5">
      <c r="B23" s="13" t="s">
        <v>447</v>
      </c>
      <c r="C23" s="18" t="s">
        <v>242</v>
      </c>
      <c r="D23" s="8"/>
      <c r="E23" s="8"/>
      <c r="F23" s="8"/>
      <c r="G23" s="6">
        <v>17000</v>
      </c>
      <c r="H23" s="8"/>
      <c r="I23" s="6">
        <v>17000</v>
      </c>
      <c r="J23" s="8"/>
      <c r="K23" s="8"/>
      <c r="L23" s="8"/>
      <c r="M23" s="6">
        <v>0</v>
      </c>
      <c r="N23" s="6">
        <v>17000</v>
      </c>
      <c r="O23" s="8"/>
      <c r="P23" s="8"/>
      <c r="Q23" s="8"/>
      <c r="R23" s="6">
        <v>10000</v>
      </c>
      <c r="S23" s="8"/>
      <c r="T23" s="6">
        <v>10000</v>
      </c>
      <c r="U23" s="8"/>
      <c r="V23" s="8"/>
      <c r="W23" s="8"/>
      <c r="X23" s="6">
        <v>0</v>
      </c>
      <c r="Y23" s="6">
        <v>10000</v>
      </c>
      <c r="Z23" s="8"/>
      <c r="AA23" s="8"/>
      <c r="AB23" s="8"/>
      <c r="AC23" s="6">
        <v>18000</v>
      </c>
      <c r="AD23" s="8"/>
      <c r="AE23" s="6">
        <v>18000</v>
      </c>
      <c r="AF23" s="8"/>
      <c r="AG23" s="8"/>
      <c r="AH23" s="8"/>
      <c r="AI23" s="6">
        <v>0</v>
      </c>
      <c r="AJ23" s="6">
        <v>18000</v>
      </c>
    </row>
    <row r="24" spans="2:36">
      <c r="B24" s="13" t="s">
        <v>454</v>
      </c>
      <c r="C24" s="18" t="s">
        <v>243</v>
      </c>
      <c r="D24" s="8"/>
      <c r="E24" s="8"/>
      <c r="F24" s="8"/>
      <c r="G24" s="8"/>
      <c r="H24" s="6"/>
      <c r="I24" s="6"/>
      <c r="J24" s="8"/>
      <c r="K24" s="8"/>
      <c r="L24" s="8"/>
      <c r="M24" s="6"/>
      <c r="N24" s="6"/>
      <c r="O24" s="8"/>
      <c r="P24" s="8"/>
      <c r="Q24" s="8"/>
      <c r="R24" s="8"/>
      <c r="S24" s="6"/>
      <c r="T24" s="6"/>
      <c r="U24" s="8"/>
      <c r="V24" s="8"/>
      <c r="W24" s="8"/>
      <c r="X24" s="6"/>
      <c r="Y24" s="6"/>
      <c r="Z24" s="8"/>
      <c r="AA24" s="8"/>
      <c r="AB24" s="8"/>
      <c r="AC24" s="8"/>
      <c r="AD24" s="6"/>
      <c r="AE24" s="6"/>
      <c r="AF24" s="8"/>
      <c r="AG24" s="8"/>
      <c r="AH24" s="8"/>
      <c r="AI24" s="6"/>
      <c r="AJ24" s="6"/>
    </row>
    <row r="25" spans="2:36" ht="25.5">
      <c r="B25" s="13" t="s">
        <v>1219</v>
      </c>
      <c r="C25" s="18" t="s">
        <v>38</v>
      </c>
      <c r="D25" s="8"/>
      <c r="E25" s="8"/>
      <c r="F25" s="8"/>
      <c r="G25" s="8"/>
      <c r="H25" s="8"/>
      <c r="I25" s="8"/>
      <c r="J25" s="6">
        <v>157000</v>
      </c>
      <c r="K25" s="8"/>
      <c r="L25" s="8"/>
      <c r="M25" s="6">
        <v>0</v>
      </c>
      <c r="N25" s="6">
        <v>157000</v>
      </c>
      <c r="O25" s="8"/>
      <c r="P25" s="8"/>
      <c r="Q25" s="8"/>
      <c r="R25" s="8"/>
      <c r="S25" s="8"/>
      <c r="T25" s="8"/>
      <c r="U25" s="6">
        <v>578000</v>
      </c>
      <c r="V25" s="8"/>
      <c r="W25" s="8"/>
      <c r="X25" s="6">
        <v>0</v>
      </c>
      <c r="Y25" s="6">
        <v>578000</v>
      </c>
      <c r="Z25" s="8"/>
      <c r="AA25" s="8"/>
      <c r="AB25" s="8"/>
      <c r="AC25" s="8"/>
      <c r="AD25" s="8"/>
      <c r="AE25" s="8"/>
      <c r="AF25" s="6">
        <v>890000</v>
      </c>
      <c r="AG25" s="8"/>
      <c r="AH25" s="8"/>
      <c r="AI25" s="6">
        <v>0</v>
      </c>
      <c r="AJ25" s="6">
        <v>890000</v>
      </c>
    </row>
    <row r="26" spans="2:36">
      <c r="B26" s="13" t="s">
        <v>547</v>
      </c>
      <c r="C26" s="18" t="s">
        <v>40</v>
      </c>
      <c r="D26" s="6">
        <v>-478000</v>
      </c>
      <c r="E26" s="6"/>
      <c r="F26" s="6"/>
      <c r="G26" s="6">
        <v>0</v>
      </c>
      <c r="H26" s="6"/>
      <c r="I26" s="6">
        <v>-478000</v>
      </c>
      <c r="J26" s="6">
        <v>0</v>
      </c>
      <c r="K26" s="6">
        <v>0</v>
      </c>
      <c r="L26" s="6">
        <v>0</v>
      </c>
      <c r="M26" s="6">
        <v>0</v>
      </c>
      <c r="N26" s="6">
        <v>-478000</v>
      </c>
      <c r="O26" s="6">
        <v>-489000</v>
      </c>
      <c r="P26" s="6"/>
      <c r="Q26" s="6"/>
      <c r="R26" s="6">
        <v>0</v>
      </c>
      <c r="S26" s="6"/>
      <c r="T26" s="6">
        <v>-489000</v>
      </c>
      <c r="U26" s="6">
        <v>0</v>
      </c>
      <c r="V26" s="6">
        <v>0</v>
      </c>
      <c r="W26" s="6">
        <v>0</v>
      </c>
      <c r="X26" s="6">
        <v>0</v>
      </c>
      <c r="Y26" s="6">
        <v>-489000</v>
      </c>
      <c r="Z26" s="6">
        <v>-717000</v>
      </c>
      <c r="AA26" s="6"/>
      <c r="AB26" s="6"/>
      <c r="AC26" s="6">
        <v>0</v>
      </c>
      <c r="AD26" s="6"/>
      <c r="AE26" s="6">
        <v>-717000</v>
      </c>
      <c r="AF26" s="6">
        <v>0</v>
      </c>
      <c r="AG26" s="6">
        <v>0</v>
      </c>
      <c r="AH26" s="6">
        <v>0</v>
      </c>
      <c r="AI26" s="6">
        <v>0</v>
      </c>
      <c r="AJ26" s="6">
        <v>-717000</v>
      </c>
    </row>
    <row r="27" spans="2:36">
      <c r="B27" s="12" t="s">
        <v>676</v>
      </c>
      <c r="C27" s="20" t="s">
        <v>41</v>
      </c>
      <c r="D27" s="26">
        <v>6609000</v>
      </c>
      <c r="E27" s="26">
        <v>0</v>
      </c>
      <c r="F27" s="26">
        <v>0</v>
      </c>
      <c r="G27" s="26">
        <v>24000</v>
      </c>
      <c r="H27" s="26">
        <v>0</v>
      </c>
      <c r="I27" s="26">
        <v>6633000</v>
      </c>
      <c r="J27" s="26">
        <v>-222000</v>
      </c>
      <c r="K27" s="26">
        <v>60733000</v>
      </c>
      <c r="L27" s="26">
        <v>0</v>
      </c>
      <c r="M27" s="26">
        <v>0</v>
      </c>
      <c r="N27" s="26">
        <v>67144000</v>
      </c>
      <c r="O27" s="26">
        <v>7286000</v>
      </c>
      <c r="P27" s="26">
        <v>0</v>
      </c>
      <c r="Q27" s="26">
        <v>0</v>
      </c>
      <c r="R27" s="26">
        <v>28000</v>
      </c>
      <c r="S27" s="26">
        <v>0</v>
      </c>
      <c r="T27" s="26">
        <v>7314000</v>
      </c>
      <c r="U27" s="26">
        <v>-691000</v>
      </c>
      <c r="V27" s="26">
        <v>55500000</v>
      </c>
      <c r="W27" s="26">
        <v>0</v>
      </c>
      <c r="X27" s="26">
        <v>0</v>
      </c>
      <c r="Y27" s="26">
        <v>62123000</v>
      </c>
      <c r="Z27" s="26">
        <v>7058000</v>
      </c>
      <c r="AA27" s="26"/>
      <c r="AB27" s="26"/>
      <c r="AC27" s="26">
        <v>36000</v>
      </c>
      <c r="AD27" s="26"/>
      <c r="AE27" s="26">
        <v>7094000</v>
      </c>
      <c r="AF27" s="26">
        <v>-379000</v>
      </c>
      <c r="AG27" s="26">
        <v>57962000</v>
      </c>
      <c r="AH27" s="26">
        <v>0</v>
      </c>
      <c r="AI27" s="26">
        <v>0</v>
      </c>
      <c r="AJ27" s="26">
        <v>64677000</v>
      </c>
    </row>
  </sheetData>
  <mergeCells count="38">
    <mergeCell ref="A1:C1"/>
    <mergeCell ref="A2:C2"/>
    <mergeCell ref="A4:B4"/>
    <mergeCell ref="D4:E4"/>
    <mergeCell ref="A5:B5"/>
    <mergeCell ref="A6:B6"/>
    <mergeCell ref="A8:B8"/>
    <mergeCell ref="B10:I10"/>
    <mergeCell ref="D12:N12"/>
    <mergeCell ref="O12:Y12"/>
    <mergeCell ref="Z12:AJ12"/>
    <mergeCell ref="D13:D14"/>
    <mergeCell ref="E13:E14"/>
    <mergeCell ref="F13:H13"/>
    <mergeCell ref="I13:I14"/>
    <mergeCell ref="J13:J14"/>
    <mergeCell ref="K13:K14"/>
    <mergeCell ref="L13:L14"/>
    <mergeCell ref="M13:M14"/>
    <mergeCell ref="N13:N14"/>
    <mergeCell ref="O13:O14"/>
    <mergeCell ref="P13:P14"/>
    <mergeCell ref="Q13:S13"/>
    <mergeCell ref="T13:T14"/>
    <mergeCell ref="U13:U14"/>
    <mergeCell ref="V13:V14"/>
    <mergeCell ref="W13:W14"/>
    <mergeCell ref="X13:X14"/>
    <mergeCell ref="Y13:Y14"/>
    <mergeCell ref="Z13:Z14"/>
    <mergeCell ref="AA13:AA14"/>
    <mergeCell ref="AI13:AI14"/>
    <mergeCell ref="AJ13:AJ14"/>
    <mergeCell ref="AB13:AD13"/>
    <mergeCell ref="AE13:AE14"/>
    <mergeCell ref="AF13:AF14"/>
    <mergeCell ref="AG13:AG14"/>
    <mergeCell ref="AH13:AH14"/>
  </mergeCells>
  <hyperlinks>
    <hyperlink ref="A1" location="Overview!A1" tooltip="Overview" display="&lt;&lt;" xr:uid="{00000000-0004-0000-0700-000000000000}"/>
  </hyperlinks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I37"/>
  <sheetViews>
    <sheetView workbookViewId="0">
      <selection sqref="A1:C1"/>
    </sheetView>
  </sheetViews>
  <sheetFormatPr defaultColWidth="11.42578125" defaultRowHeight="12.75"/>
  <cols>
    <col min="1" max="1" width="2.85546875" customWidth="1"/>
    <col min="2" max="2" width="25.140625" customWidth="1"/>
    <col min="3" max="3" width="22.42578125" customWidth="1"/>
    <col min="4" max="4" width="45" customWidth="1"/>
    <col min="5" max="5" width="8" customWidth="1"/>
    <col min="6" max="9" width="21.5703125" customWidth="1"/>
  </cols>
  <sheetData>
    <row r="1" spans="1:9">
      <c r="A1" s="45" t="s">
        <v>253</v>
      </c>
      <c r="B1" s="42"/>
      <c r="C1" s="42"/>
    </row>
    <row r="2" spans="1:9">
      <c r="A2" s="45" t="s">
        <v>490</v>
      </c>
      <c r="B2" s="42"/>
      <c r="C2" s="42"/>
    </row>
    <row r="4" spans="1:9">
      <c r="A4" s="46" t="s">
        <v>369</v>
      </c>
      <c r="B4" s="47"/>
      <c r="C4" s="11" t="s">
        <v>42</v>
      </c>
      <c r="D4" s="48" t="s">
        <v>485</v>
      </c>
      <c r="E4" s="48"/>
    </row>
    <row r="5" spans="1:9">
      <c r="A5" s="39" t="s">
        <v>1312</v>
      </c>
      <c r="B5" s="39"/>
      <c r="C5" s="15">
        <v>46203</v>
      </c>
    </row>
    <row r="6" spans="1:9">
      <c r="A6" s="39" t="s">
        <v>1009</v>
      </c>
      <c r="B6" s="39"/>
      <c r="C6" s="14" t="s">
        <v>259</v>
      </c>
    </row>
    <row r="7" spans="1:9">
      <c r="A7" s="2"/>
      <c r="B7" s="2"/>
      <c r="C7" s="16"/>
    </row>
    <row r="8" spans="1:9">
      <c r="A8" s="40" t="s">
        <v>869</v>
      </c>
      <c r="B8" s="40"/>
      <c r="C8" s="17" t="str">
        <f>B11</f>
        <v>660-20</v>
      </c>
    </row>
    <row r="9" spans="1:9">
      <c r="A9" s="7" t="s">
        <v>100</v>
      </c>
    </row>
    <row r="10" spans="1:9">
      <c r="B10" s="41" t="s">
        <v>101</v>
      </c>
      <c r="C10" s="42"/>
      <c r="D10" s="42"/>
      <c r="E10" s="42"/>
      <c r="F10" s="42"/>
      <c r="G10" s="42"/>
      <c r="H10" s="42"/>
      <c r="I10" s="42"/>
    </row>
    <row r="11" spans="1:9">
      <c r="B11" s="10" t="s">
        <v>100</v>
      </c>
    </row>
    <row r="12" spans="1:9" ht="25.5">
      <c r="F12" s="21" t="s">
        <v>1319</v>
      </c>
      <c r="G12" s="21" t="s">
        <v>1213</v>
      </c>
      <c r="H12" s="21" t="s">
        <v>889</v>
      </c>
      <c r="I12" s="21" t="s">
        <v>890</v>
      </c>
    </row>
    <row r="13" spans="1:9">
      <c r="F13" s="18" t="s">
        <v>35</v>
      </c>
      <c r="G13" s="18" t="s">
        <v>35</v>
      </c>
      <c r="H13" s="18" t="s">
        <v>51</v>
      </c>
      <c r="I13" s="18" t="s">
        <v>51</v>
      </c>
    </row>
    <row r="14" spans="1:9">
      <c r="B14" s="36" t="s">
        <v>270</v>
      </c>
      <c r="C14" s="34" t="s">
        <v>744</v>
      </c>
      <c r="D14" s="34"/>
      <c r="E14" s="18" t="s">
        <v>35</v>
      </c>
      <c r="F14" s="6">
        <v>7627000</v>
      </c>
      <c r="G14" s="6">
        <v>7348000</v>
      </c>
      <c r="H14" s="6">
        <v>14325000</v>
      </c>
      <c r="I14" s="6">
        <v>13920000</v>
      </c>
    </row>
    <row r="15" spans="1:9">
      <c r="B15" s="38"/>
      <c r="C15" s="34" t="s">
        <v>743</v>
      </c>
      <c r="D15" s="34"/>
      <c r="E15" s="18" t="s">
        <v>51</v>
      </c>
      <c r="F15" s="6">
        <v>21000</v>
      </c>
      <c r="G15" s="6">
        <v>24000</v>
      </c>
      <c r="H15" s="6">
        <v>44000</v>
      </c>
      <c r="I15" s="6">
        <v>48000</v>
      </c>
    </row>
    <row r="16" spans="1:9">
      <c r="B16" s="38"/>
      <c r="C16" s="34" t="s">
        <v>886</v>
      </c>
      <c r="D16" s="34"/>
      <c r="E16" s="18" t="s">
        <v>69</v>
      </c>
      <c r="F16" s="6">
        <v>353000</v>
      </c>
      <c r="G16" s="6">
        <v>540000</v>
      </c>
      <c r="H16" s="6">
        <v>689000</v>
      </c>
      <c r="I16" s="6">
        <v>1219000</v>
      </c>
    </row>
    <row r="17" spans="2:9">
      <c r="B17" s="38"/>
      <c r="C17" s="34" t="s">
        <v>887</v>
      </c>
      <c r="D17" s="34"/>
      <c r="E17" s="18" t="s">
        <v>80</v>
      </c>
      <c r="F17" s="6">
        <v>116000</v>
      </c>
      <c r="G17" s="6">
        <v>170000</v>
      </c>
      <c r="H17" s="6">
        <v>222000</v>
      </c>
      <c r="I17" s="6">
        <v>295000</v>
      </c>
    </row>
    <row r="18" spans="2:9">
      <c r="B18" s="38"/>
      <c r="C18" s="34" t="s">
        <v>858</v>
      </c>
      <c r="D18" s="34"/>
      <c r="E18" s="18" t="s">
        <v>85</v>
      </c>
      <c r="F18" s="6">
        <v>62000</v>
      </c>
      <c r="G18" s="6">
        <v>34000</v>
      </c>
      <c r="H18" s="6">
        <v>126000</v>
      </c>
      <c r="I18" s="6">
        <v>55000</v>
      </c>
    </row>
    <row r="19" spans="2:9">
      <c r="B19" s="38"/>
      <c r="C19" s="34" t="s">
        <v>740</v>
      </c>
      <c r="D19" s="34"/>
      <c r="E19" s="18" t="s">
        <v>86</v>
      </c>
      <c r="F19" s="6">
        <v>1471000</v>
      </c>
      <c r="G19" s="6">
        <v>1449000</v>
      </c>
      <c r="H19" s="6">
        <v>2784000</v>
      </c>
      <c r="I19" s="6">
        <v>2726000</v>
      </c>
    </row>
    <row r="20" spans="2:9" ht="25.5">
      <c r="B20" s="38"/>
      <c r="C20" s="13"/>
      <c r="D20" s="13" t="s">
        <v>814</v>
      </c>
      <c r="E20" s="18" t="s">
        <v>241</v>
      </c>
      <c r="F20" s="6">
        <v>0</v>
      </c>
      <c r="G20" s="6">
        <v>0</v>
      </c>
      <c r="H20" s="6"/>
      <c r="I20" s="6">
        <v>0</v>
      </c>
    </row>
    <row r="21" spans="2:9">
      <c r="B21" s="38"/>
      <c r="C21" s="34" t="s">
        <v>859</v>
      </c>
      <c r="D21" s="34"/>
      <c r="E21" s="18" t="s">
        <v>242</v>
      </c>
      <c r="F21" s="6">
        <v>0</v>
      </c>
      <c r="G21" s="6">
        <v>0</v>
      </c>
      <c r="H21" s="6">
        <v>0</v>
      </c>
      <c r="I21" s="6">
        <v>0</v>
      </c>
    </row>
    <row r="22" spans="2:9">
      <c r="B22" s="34"/>
      <c r="C22" s="34" t="s">
        <v>1097</v>
      </c>
      <c r="D22" s="34"/>
      <c r="E22" s="18" t="s">
        <v>243</v>
      </c>
      <c r="F22" s="6">
        <v>9650000</v>
      </c>
      <c r="G22" s="6">
        <v>9565000</v>
      </c>
      <c r="H22" s="6">
        <v>18190000</v>
      </c>
      <c r="I22" s="6">
        <v>18263000</v>
      </c>
    </row>
    <row r="23" spans="2:9">
      <c r="B23" s="36" t="s">
        <v>344</v>
      </c>
      <c r="C23" s="34" t="s">
        <v>1137</v>
      </c>
      <c r="D23" s="34"/>
      <c r="E23" s="18" t="s">
        <v>38</v>
      </c>
      <c r="F23" s="6">
        <v>3910000</v>
      </c>
      <c r="G23" s="6">
        <v>4091000</v>
      </c>
      <c r="H23" s="6">
        <v>7620000</v>
      </c>
      <c r="I23" s="6">
        <v>8056000</v>
      </c>
    </row>
    <row r="24" spans="2:9">
      <c r="B24" s="38"/>
      <c r="C24" s="34" t="s">
        <v>1136</v>
      </c>
      <c r="D24" s="34"/>
      <c r="E24" s="18" t="s">
        <v>40</v>
      </c>
      <c r="F24" s="6">
        <v>3000</v>
      </c>
      <c r="G24" s="6">
        <v>20000</v>
      </c>
      <c r="H24" s="6">
        <v>12000</v>
      </c>
      <c r="I24" s="6">
        <v>30000</v>
      </c>
    </row>
    <row r="25" spans="2:9">
      <c r="B25" s="38"/>
      <c r="C25" s="34" t="s">
        <v>1138</v>
      </c>
      <c r="D25" s="34"/>
      <c r="E25" s="18" t="s">
        <v>41</v>
      </c>
      <c r="F25" s="6">
        <v>10000</v>
      </c>
      <c r="G25" s="6">
        <v>16000</v>
      </c>
      <c r="H25" s="6">
        <v>22000</v>
      </c>
      <c r="I25" s="6">
        <v>32000</v>
      </c>
    </row>
    <row r="26" spans="2:9">
      <c r="B26" s="38"/>
      <c r="C26" s="34" t="s">
        <v>1139</v>
      </c>
      <c r="D26" s="34"/>
      <c r="E26" s="18" t="s">
        <v>44</v>
      </c>
      <c r="F26" s="6">
        <v>77000</v>
      </c>
      <c r="G26" s="6">
        <v>43000</v>
      </c>
      <c r="H26" s="6">
        <v>140000</v>
      </c>
      <c r="I26" s="6">
        <v>98000</v>
      </c>
    </row>
    <row r="27" spans="2:9">
      <c r="B27" s="38"/>
      <c r="C27" s="34" t="s">
        <v>1135</v>
      </c>
      <c r="D27" s="34"/>
      <c r="E27" s="18" t="s">
        <v>45</v>
      </c>
      <c r="F27" s="6">
        <v>186000</v>
      </c>
      <c r="G27" s="6">
        <v>274000</v>
      </c>
      <c r="H27" s="6">
        <v>345000</v>
      </c>
      <c r="I27" s="6">
        <v>486000</v>
      </c>
    </row>
    <row r="28" spans="2:9">
      <c r="B28" s="38"/>
      <c r="C28" s="34" t="s">
        <v>1133</v>
      </c>
      <c r="D28" s="34"/>
      <c r="E28" s="18" t="s">
        <v>46</v>
      </c>
      <c r="F28" s="6">
        <v>627000</v>
      </c>
      <c r="G28" s="6">
        <v>318000</v>
      </c>
      <c r="H28" s="6">
        <v>971000</v>
      </c>
      <c r="I28" s="6">
        <v>477000</v>
      </c>
    </row>
    <row r="29" spans="2:9">
      <c r="B29" s="38"/>
      <c r="C29" s="34" t="s">
        <v>1134</v>
      </c>
      <c r="D29" s="34"/>
      <c r="E29" s="18" t="s">
        <v>47</v>
      </c>
      <c r="F29" s="6">
        <v>12000</v>
      </c>
      <c r="G29" s="6">
        <v>7000</v>
      </c>
      <c r="H29" s="6">
        <v>20000</v>
      </c>
      <c r="I29" s="6">
        <v>13000</v>
      </c>
    </row>
    <row r="30" spans="2:9">
      <c r="B30" s="34"/>
      <c r="C30" s="36" t="s">
        <v>1095</v>
      </c>
      <c r="D30" s="34"/>
      <c r="E30" s="18" t="s">
        <v>48</v>
      </c>
      <c r="F30" s="6">
        <v>4825000</v>
      </c>
      <c r="G30" s="6">
        <v>4769000</v>
      </c>
      <c r="H30" s="6">
        <v>9130000</v>
      </c>
      <c r="I30" s="6">
        <v>9192000</v>
      </c>
    </row>
    <row r="31" spans="2:9">
      <c r="B31" s="34" t="s">
        <v>1080</v>
      </c>
      <c r="C31" s="35"/>
      <c r="D31" s="34"/>
      <c r="E31" s="18" t="s">
        <v>49</v>
      </c>
      <c r="F31" s="6">
        <v>4825000</v>
      </c>
      <c r="G31" s="6">
        <v>4796000</v>
      </c>
      <c r="H31" s="6">
        <v>9060000</v>
      </c>
      <c r="I31" s="6">
        <v>9071000</v>
      </c>
    </row>
    <row r="32" spans="2:9">
      <c r="B32" s="34" t="s">
        <v>395</v>
      </c>
      <c r="C32" s="34" t="s">
        <v>460</v>
      </c>
      <c r="D32" s="34"/>
      <c r="E32" s="18" t="s">
        <v>50</v>
      </c>
      <c r="F32" s="6">
        <v>5000</v>
      </c>
      <c r="G32" s="6">
        <v>-1000</v>
      </c>
      <c r="H32" s="6">
        <v>-10000</v>
      </c>
      <c r="I32" s="6">
        <v>1000</v>
      </c>
    </row>
    <row r="33" spans="2:9">
      <c r="B33" s="34"/>
      <c r="C33" s="34" t="s">
        <v>440</v>
      </c>
      <c r="D33" s="34"/>
      <c r="E33" s="18" t="s">
        <v>52</v>
      </c>
      <c r="F33" s="6">
        <v>2000</v>
      </c>
      <c r="G33" s="6">
        <v>0</v>
      </c>
      <c r="H33" s="6">
        <v>6000</v>
      </c>
      <c r="I33" s="6">
        <v>5000</v>
      </c>
    </row>
    <row r="34" spans="2:9">
      <c r="B34" s="36" t="s">
        <v>405</v>
      </c>
      <c r="C34" s="34" t="s">
        <v>753</v>
      </c>
      <c r="D34" s="34"/>
      <c r="E34" s="18" t="s">
        <v>59</v>
      </c>
      <c r="F34" s="6">
        <v>121000</v>
      </c>
      <c r="G34" s="6">
        <v>146000</v>
      </c>
      <c r="H34" s="6">
        <v>246000</v>
      </c>
      <c r="I34" s="6">
        <v>297000</v>
      </c>
    </row>
    <row r="35" spans="2:9">
      <c r="B35" s="38"/>
      <c r="C35" s="34" t="s">
        <v>594</v>
      </c>
      <c r="D35" s="34"/>
      <c r="E35" s="18" t="s">
        <v>61</v>
      </c>
      <c r="F35" s="6">
        <v>1098000</v>
      </c>
      <c r="G35" s="6">
        <v>1015000</v>
      </c>
      <c r="H35" s="6">
        <v>2053000</v>
      </c>
      <c r="I35" s="6">
        <v>1951000</v>
      </c>
    </row>
    <row r="36" spans="2:9">
      <c r="B36" s="38"/>
      <c r="C36" s="34" t="s">
        <v>730</v>
      </c>
      <c r="D36" s="34"/>
      <c r="E36" s="18" t="s">
        <v>62</v>
      </c>
      <c r="F36" s="6">
        <v>252000</v>
      </c>
      <c r="G36" s="6">
        <v>288000</v>
      </c>
      <c r="H36" s="6">
        <v>485000</v>
      </c>
      <c r="I36" s="6">
        <v>478000</v>
      </c>
    </row>
    <row r="37" spans="2:9">
      <c r="B37" s="36"/>
      <c r="C37" s="36" t="s">
        <v>983</v>
      </c>
      <c r="D37" s="36"/>
      <c r="E37" s="20" t="s">
        <v>63</v>
      </c>
      <c r="F37" s="26">
        <v>1471000</v>
      </c>
      <c r="G37" s="26">
        <v>1449000</v>
      </c>
      <c r="H37" s="26">
        <v>2784000</v>
      </c>
      <c r="I37" s="26">
        <v>2726000</v>
      </c>
    </row>
  </sheetData>
  <mergeCells count="35">
    <mergeCell ref="A1:C1"/>
    <mergeCell ref="A2:C2"/>
    <mergeCell ref="A4:B4"/>
    <mergeCell ref="D4:E4"/>
    <mergeCell ref="A5:B5"/>
    <mergeCell ref="A6:B6"/>
    <mergeCell ref="A8:B8"/>
    <mergeCell ref="B10:I10"/>
    <mergeCell ref="B14:B22"/>
    <mergeCell ref="C14:D14"/>
    <mergeCell ref="C15:D15"/>
    <mergeCell ref="C16:D16"/>
    <mergeCell ref="C17:D17"/>
    <mergeCell ref="C18:D18"/>
    <mergeCell ref="C19:D19"/>
    <mergeCell ref="C21:D21"/>
    <mergeCell ref="C22:D22"/>
    <mergeCell ref="B23:B30"/>
    <mergeCell ref="C23:D23"/>
    <mergeCell ref="C24:D24"/>
    <mergeCell ref="C25:D25"/>
    <mergeCell ref="C26:D26"/>
    <mergeCell ref="C27:D27"/>
    <mergeCell ref="C28:D28"/>
    <mergeCell ref="C29:D29"/>
    <mergeCell ref="C30:D30"/>
    <mergeCell ref="B31:D31"/>
    <mergeCell ref="B32:B33"/>
    <mergeCell ref="C32:D32"/>
    <mergeCell ref="C33:D33"/>
    <mergeCell ref="B34:B37"/>
    <mergeCell ref="C34:D34"/>
    <mergeCell ref="C35:D35"/>
    <mergeCell ref="C36:D36"/>
    <mergeCell ref="C37:D37"/>
  </mergeCells>
  <hyperlinks>
    <hyperlink ref="A1" location="Overview!A1" tooltip="Overview" display="&lt;&lt;" xr:uid="{00000000-0004-0000-0900-000000000000}"/>
  </hyperlinks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I34"/>
  <sheetViews>
    <sheetView workbookViewId="0">
      <selection sqref="A1:C1"/>
    </sheetView>
  </sheetViews>
  <sheetFormatPr defaultColWidth="11.42578125" defaultRowHeight="12.75"/>
  <cols>
    <col min="1" max="1" width="2.85546875" customWidth="1"/>
    <col min="2" max="2" width="25.140625" customWidth="1"/>
    <col min="3" max="3" width="17" customWidth="1"/>
    <col min="4" max="4" width="28" customWidth="1"/>
    <col min="5" max="5" width="8" customWidth="1"/>
    <col min="6" max="9" width="21.5703125" customWidth="1"/>
  </cols>
  <sheetData>
    <row r="1" spans="1:9">
      <c r="A1" s="45" t="s">
        <v>253</v>
      </c>
      <c r="B1" s="42"/>
      <c r="C1" s="42"/>
    </row>
    <row r="2" spans="1:9">
      <c r="A2" s="45" t="s">
        <v>490</v>
      </c>
      <c r="B2" s="42"/>
      <c r="C2" s="42"/>
    </row>
    <row r="4" spans="1:9">
      <c r="A4" s="46" t="s">
        <v>369</v>
      </c>
      <c r="B4" s="47"/>
      <c r="C4" s="11" t="s">
        <v>42</v>
      </c>
      <c r="D4" s="48" t="s">
        <v>485</v>
      </c>
      <c r="E4" s="48"/>
    </row>
    <row r="5" spans="1:9">
      <c r="A5" s="39" t="s">
        <v>1312</v>
      </c>
      <c r="B5" s="39"/>
      <c r="C5" s="15">
        <v>46203</v>
      </c>
    </row>
    <row r="6" spans="1:9">
      <c r="A6" s="39" t="s">
        <v>1009</v>
      </c>
      <c r="B6" s="39"/>
      <c r="C6" s="14" t="s">
        <v>259</v>
      </c>
    </row>
    <row r="7" spans="1:9">
      <c r="A7" s="2"/>
      <c r="B7" s="2"/>
      <c r="C7" s="16"/>
    </row>
    <row r="8" spans="1:9">
      <c r="A8" s="40" t="s">
        <v>869</v>
      </c>
      <c r="B8" s="40"/>
      <c r="C8" s="17" t="str">
        <f>B11</f>
        <v>660-21</v>
      </c>
    </row>
    <row r="9" spans="1:9">
      <c r="A9" s="7" t="s">
        <v>102</v>
      </c>
    </row>
    <row r="10" spans="1:9">
      <c r="B10" s="41" t="s">
        <v>103</v>
      </c>
      <c r="C10" s="42"/>
      <c r="D10" s="42"/>
      <c r="E10" s="42"/>
      <c r="F10" s="42"/>
      <c r="G10" s="42"/>
      <c r="H10" s="42"/>
      <c r="I10" s="42"/>
    </row>
    <row r="11" spans="1:9">
      <c r="B11" s="10" t="s">
        <v>102</v>
      </c>
    </row>
    <row r="12" spans="1:9" ht="25.5">
      <c r="F12" s="21" t="s">
        <v>1319</v>
      </c>
      <c r="G12" s="21" t="s">
        <v>1213</v>
      </c>
      <c r="H12" s="21" t="s">
        <v>889</v>
      </c>
      <c r="I12" s="21" t="s">
        <v>890</v>
      </c>
    </row>
    <row r="13" spans="1:9">
      <c r="F13" s="18" t="s">
        <v>35</v>
      </c>
      <c r="G13" s="18" t="s">
        <v>35</v>
      </c>
      <c r="H13" s="18" t="s">
        <v>51</v>
      </c>
      <c r="I13" s="18" t="s">
        <v>51</v>
      </c>
    </row>
    <row r="14" spans="1:9">
      <c r="B14" s="13" t="s">
        <v>275</v>
      </c>
      <c r="C14" s="34" t="s">
        <v>990</v>
      </c>
      <c r="D14" s="34"/>
      <c r="E14" s="18" t="s">
        <v>35</v>
      </c>
      <c r="F14" s="6">
        <v>-2812000</v>
      </c>
      <c r="G14" s="6">
        <v>-3865000</v>
      </c>
      <c r="H14" s="6">
        <v>-2627000</v>
      </c>
      <c r="I14" s="6">
        <v>-3008000</v>
      </c>
    </row>
    <row r="15" spans="1:9">
      <c r="B15" s="36" t="s">
        <v>278</v>
      </c>
      <c r="C15" s="34" t="s">
        <v>1245</v>
      </c>
      <c r="D15" s="34"/>
      <c r="E15" s="18" t="s">
        <v>51</v>
      </c>
      <c r="F15" s="6">
        <v>0</v>
      </c>
      <c r="G15" s="6">
        <v>0</v>
      </c>
      <c r="H15" s="6">
        <v>0</v>
      </c>
      <c r="I15" s="6">
        <v>0</v>
      </c>
    </row>
    <row r="16" spans="1:9">
      <c r="B16" s="38"/>
      <c r="C16" s="34" t="s">
        <v>501</v>
      </c>
      <c r="D16" s="34"/>
      <c r="E16" s="18" t="s">
        <v>69</v>
      </c>
      <c r="F16" s="6">
        <v>0</v>
      </c>
      <c r="G16" s="6">
        <v>0</v>
      </c>
      <c r="H16" s="6">
        <v>0</v>
      </c>
      <c r="I16" s="6">
        <v>0</v>
      </c>
    </row>
    <row r="17" spans="2:9">
      <c r="B17" s="38"/>
      <c r="C17" s="13"/>
      <c r="D17" s="13" t="s">
        <v>771</v>
      </c>
      <c r="E17" s="18" t="s">
        <v>80</v>
      </c>
      <c r="F17" s="6">
        <v>0</v>
      </c>
      <c r="G17" s="6">
        <v>0</v>
      </c>
      <c r="H17" s="6">
        <v>0</v>
      </c>
      <c r="I17" s="6">
        <v>0</v>
      </c>
    </row>
    <row r="18" spans="2:9">
      <c r="B18" s="38"/>
      <c r="C18" s="34" t="s">
        <v>1244</v>
      </c>
      <c r="D18" s="34"/>
      <c r="E18" s="18" t="s">
        <v>85</v>
      </c>
      <c r="F18" s="6">
        <v>16000</v>
      </c>
      <c r="G18" s="6">
        <v>76000</v>
      </c>
      <c r="H18" s="6">
        <v>42000</v>
      </c>
      <c r="I18" s="6">
        <v>253000</v>
      </c>
    </row>
    <row r="19" spans="2:9">
      <c r="B19" s="38"/>
      <c r="C19" s="34" t="s">
        <v>510</v>
      </c>
      <c r="D19" s="34"/>
      <c r="E19" s="18" t="s">
        <v>86</v>
      </c>
      <c r="F19" s="6">
        <v>0</v>
      </c>
      <c r="G19" s="6">
        <v>0</v>
      </c>
      <c r="H19" s="6">
        <v>0</v>
      </c>
      <c r="I19" s="6">
        <v>0</v>
      </c>
    </row>
    <row r="20" spans="2:9">
      <c r="B20" s="38"/>
      <c r="C20" s="34" t="s">
        <v>500</v>
      </c>
      <c r="D20" s="34"/>
      <c r="E20" s="18" t="s">
        <v>241</v>
      </c>
      <c r="F20" s="6">
        <v>-15000</v>
      </c>
      <c r="G20" s="6">
        <v>-27000</v>
      </c>
      <c r="H20" s="6">
        <v>-33000</v>
      </c>
      <c r="I20" s="6">
        <v>-135000</v>
      </c>
    </row>
    <row r="21" spans="2:9">
      <c r="B21" s="38"/>
      <c r="C21" s="13"/>
      <c r="D21" s="13" t="s">
        <v>759</v>
      </c>
      <c r="E21" s="18" t="s">
        <v>242</v>
      </c>
      <c r="F21" s="6">
        <v>0</v>
      </c>
      <c r="G21" s="6">
        <v>0</v>
      </c>
      <c r="H21" s="6">
        <v>0</v>
      </c>
      <c r="I21" s="6">
        <v>0</v>
      </c>
    </row>
    <row r="22" spans="2:9">
      <c r="B22" s="34"/>
      <c r="C22" s="36" t="s">
        <v>986</v>
      </c>
      <c r="D22" s="34"/>
      <c r="E22" s="18" t="s">
        <v>243</v>
      </c>
      <c r="F22" s="6">
        <v>1000</v>
      </c>
      <c r="G22" s="6">
        <v>49000</v>
      </c>
      <c r="H22" s="6">
        <v>9000</v>
      </c>
      <c r="I22" s="6">
        <v>118000</v>
      </c>
    </row>
    <row r="23" spans="2:9">
      <c r="B23" s="34" t="s">
        <v>279</v>
      </c>
      <c r="C23" s="35"/>
      <c r="D23" s="34"/>
      <c r="E23" s="18" t="s">
        <v>38</v>
      </c>
      <c r="F23" s="6">
        <v>3105000</v>
      </c>
      <c r="G23" s="6">
        <v>4032000</v>
      </c>
      <c r="H23" s="6">
        <v>3204000</v>
      </c>
      <c r="I23" s="6">
        <v>3308000</v>
      </c>
    </row>
    <row r="24" spans="2:9">
      <c r="B24" s="36" t="s">
        <v>280</v>
      </c>
      <c r="C24" s="34" t="s">
        <v>1246</v>
      </c>
      <c r="D24" s="34"/>
      <c r="E24" s="18" t="s">
        <v>40</v>
      </c>
      <c r="F24" s="6">
        <v>0</v>
      </c>
      <c r="G24" s="6">
        <v>0</v>
      </c>
      <c r="H24" s="6">
        <v>0</v>
      </c>
      <c r="I24" s="6">
        <v>0</v>
      </c>
    </row>
    <row r="25" spans="2:9">
      <c r="B25" s="38"/>
      <c r="C25" s="34" t="s">
        <v>511</v>
      </c>
      <c r="D25" s="34"/>
      <c r="E25" s="18" t="s">
        <v>41</v>
      </c>
      <c r="F25" s="6">
        <v>-80000</v>
      </c>
      <c r="G25" s="6">
        <v>-5000</v>
      </c>
      <c r="H25" s="6">
        <v>-92000</v>
      </c>
      <c r="I25" s="6">
        <v>-9000</v>
      </c>
    </row>
    <row r="26" spans="2:9">
      <c r="B26" s="38"/>
      <c r="C26" s="34" t="s">
        <v>502</v>
      </c>
      <c r="D26" s="34"/>
      <c r="E26" s="18" t="s">
        <v>44</v>
      </c>
      <c r="F26" s="6">
        <v>0</v>
      </c>
      <c r="G26" s="6">
        <v>0</v>
      </c>
      <c r="H26" s="6">
        <v>0</v>
      </c>
      <c r="I26" s="6">
        <v>0</v>
      </c>
    </row>
    <row r="27" spans="2:9">
      <c r="B27" s="38"/>
      <c r="C27" s="34" t="s">
        <v>412</v>
      </c>
      <c r="D27" s="34"/>
      <c r="E27" s="18" t="s">
        <v>45</v>
      </c>
      <c r="F27" s="6">
        <v>61000</v>
      </c>
      <c r="G27" s="6">
        <v>13000</v>
      </c>
      <c r="H27" s="6">
        <v>91000</v>
      </c>
      <c r="I27" s="6">
        <v>18000</v>
      </c>
    </row>
    <row r="28" spans="2:9">
      <c r="B28" s="38"/>
      <c r="C28" s="34" t="s">
        <v>1243</v>
      </c>
      <c r="D28" s="34"/>
      <c r="E28" s="18" t="s">
        <v>46</v>
      </c>
      <c r="F28" s="6">
        <v>72000</v>
      </c>
      <c r="G28" s="6">
        <v>124000</v>
      </c>
      <c r="H28" s="6">
        <v>86000</v>
      </c>
      <c r="I28" s="6">
        <v>175000</v>
      </c>
    </row>
    <row r="29" spans="2:9">
      <c r="B29" s="38"/>
      <c r="C29" s="34" t="s">
        <v>1232</v>
      </c>
      <c r="D29" s="34"/>
      <c r="E29" s="18" t="s">
        <v>47</v>
      </c>
      <c r="F29" s="6">
        <v>0</v>
      </c>
      <c r="G29" s="6">
        <v>0</v>
      </c>
      <c r="H29" s="6">
        <v>0</v>
      </c>
      <c r="I29" s="6">
        <v>0</v>
      </c>
    </row>
    <row r="30" spans="2:9">
      <c r="B30" s="38"/>
      <c r="C30" s="34" t="s">
        <v>492</v>
      </c>
      <c r="D30" s="34"/>
      <c r="E30" s="18" t="s">
        <v>48</v>
      </c>
      <c r="F30" s="6">
        <v>0</v>
      </c>
      <c r="G30" s="6">
        <v>0</v>
      </c>
      <c r="H30" s="6">
        <v>0</v>
      </c>
      <c r="I30" s="6">
        <v>0</v>
      </c>
    </row>
    <row r="31" spans="2:9">
      <c r="B31" s="34"/>
      <c r="C31" s="36" t="s">
        <v>987</v>
      </c>
      <c r="D31" s="34"/>
      <c r="E31" s="18" t="s">
        <v>49</v>
      </c>
      <c r="F31" s="6">
        <v>213000</v>
      </c>
      <c r="G31" s="6">
        <v>142000</v>
      </c>
      <c r="H31" s="6">
        <v>269000</v>
      </c>
      <c r="I31" s="6">
        <v>202000</v>
      </c>
    </row>
    <row r="32" spans="2:9">
      <c r="B32" s="34" t="s">
        <v>281</v>
      </c>
      <c r="C32" s="35"/>
      <c r="D32" s="34"/>
      <c r="E32" s="18" t="s">
        <v>50</v>
      </c>
      <c r="F32" s="6">
        <v>6000</v>
      </c>
      <c r="G32" s="6">
        <v>0</v>
      </c>
      <c r="H32" s="6">
        <v>8000</v>
      </c>
      <c r="I32" s="6">
        <v>0</v>
      </c>
    </row>
    <row r="33" spans="2:9">
      <c r="B33" s="34" t="s">
        <v>282</v>
      </c>
      <c r="C33" s="35"/>
      <c r="D33" s="34"/>
      <c r="E33" s="18" t="s">
        <v>52</v>
      </c>
      <c r="F33" s="6">
        <v>-15000</v>
      </c>
      <c r="G33" s="6">
        <v>-103000</v>
      </c>
      <c r="H33" s="6">
        <v>-133000</v>
      </c>
      <c r="I33" s="6">
        <v>-143000</v>
      </c>
    </row>
    <row r="34" spans="2:9">
      <c r="B34" s="36" t="s">
        <v>1098</v>
      </c>
      <c r="C34" s="37"/>
      <c r="D34" s="36"/>
      <c r="E34" s="20" t="s">
        <v>59</v>
      </c>
      <c r="F34" s="26">
        <v>498000</v>
      </c>
      <c r="G34" s="26">
        <v>255000</v>
      </c>
      <c r="H34" s="26">
        <v>730000</v>
      </c>
      <c r="I34" s="26">
        <v>477000</v>
      </c>
    </row>
  </sheetData>
  <mergeCells count="29">
    <mergeCell ref="A1:C1"/>
    <mergeCell ref="A2:C2"/>
    <mergeCell ref="A4:B4"/>
    <mergeCell ref="D4:E4"/>
    <mergeCell ref="A5:B5"/>
    <mergeCell ref="A6:B6"/>
    <mergeCell ref="A8:B8"/>
    <mergeCell ref="B10:I10"/>
    <mergeCell ref="C14:D14"/>
    <mergeCell ref="B15:B22"/>
    <mergeCell ref="C15:D15"/>
    <mergeCell ref="C16:D16"/>
    <mergeCell ref="C18:D18"/>
    <mergeCell ref="C19:D19"/>
    <mergeCell ref="C20:D20"/>
    <mergeCell ref="C22:D22"/>
    <mergeCell ref="B32:D32"/>
    <mergeCell ref="B33:D33"/>
    <mergeCell ref="B34:D34"/>
    <mergeCell ref="B23:D23"/>
    <mergeCell ref="B24:B31"/>
    <mergeCell ref="C24:D24"/>
    <mergeCell ref="C25:D25"/>
    <mergeCell ref="C26:D26"/>
    <mergeCell ref="C27:D27"/>
    <mergeCell ref="C28:D28"/>
    <mergeCell ref="C29:D29"/>
    <mergeCell ref="C30:D30"/>
    <mergeCell ref="C31:D31"/>
  </mergeCells>
  <hyperlinks>
    <hyperlink ref="A1" location="Overview!A1" tooltip="Overview" display="&lt;&lt;" xr:uid="{00000000-0004-0000-0A00-000000000000}"/>
  </hyperlinks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I32"/>
  <sheetViews>
    <sheetView workbookViewId="0">
      <selection sqref="A1:C1"/>
    </sheetView>
  </sheetViews>
  <sheetFormatPr defaultColWidth="11.42578125" defaultRowHeight="12.75"/>
  <cols>
    <col min="1" max="1" width="2.85546875" customWidth="1"/>
    <col min="2" max="2" width="25.140625" customWidth="1"/>
    <col min="3" max="3" width="32.28515625" customWidth="1"/>
    <col min="4" max="4" width="64.5703125" customWidth="1"/>
    <col min="5" max="5" width="8" customWidth="1"/>
    <col min="6" max="9" width="21.5703125" customWidth="1"/>
  </cols>
  <sheetData>
    <row r="1" spans="1:9">
      <c r="A1" s="45" t="s">
        <v>253</v>
      </c>
      <c r="B1" s="42"/>
      <c r="C1" s="42"/>
    </row>
    <row r="2" spans="1:9">
      <c r="A2" s="45" t="s">
        <v>490</v>
      </c>
      <c r="B2" s="42"/>
      <c r="C2" s="42"/>
    </row>
    <row r="4" spans="1:9">
      <c r="A4" s="46" t="s">
        <v>369</v>
      </c>
      <c r="B4" s="47"/>
      <c r="C4" s="11" t="s">
        <v>42</v>
      </c>
      <c r="D4" s="48" t="s">
        <v>485</v>
      </c>
      <c r="E4" s="48"/>
    </row>
    <row r="5" spans="1:9">
      <c r="A5" s="39" t="s">
        <v>1312</v>
      </c>
      <c r="B5" s="39"/>
      <c r="C5" s="15">
        <v>46203</v>
      </c>
    </row>
    <row r="6" spans="1:9">
      <c r="A6" s="39" t="s">
        <v>1009</v>
      </c>
      <c r="B6" s="39"/>
      <c r="C6" s="14" t="s">
        <v>259</v>
      </c>
    </row>
    <row r="7" spans="1:9">
      <c r="A7" s="2"/>
      <c r="B7" s="2"/>
      <c r="C7" s="16"/>
    </row>
    <row r="8" spans="1:9">
      <c r="A8" s="40" t="s">
        <v>869</v>
      </c>
      <c r="B8" s="40"/>
      <c r="C8" s="17" t="str">
        <f>B11</f>
        <v>660-22</v>
      </c>
    </row>
    <row r="9" spans="1:9">
      <c r="A9" s="7" t="s">
        <v>104</v>
      </c>
    </row>
    <row r="10" spans="1:9">
      <c r="B10" s="41" t="s">
        <v>105</v>
      </c>
      <c r="C10" s="42"/>
      <c r="D10" s="42"/>
      <c r="E10" s="42"/>
      <c r="F10" s="42"/>
      <c r="G10" s="42"/>
      <c r="H10" s="42"/>
      <c r="I10" s="42"/>
    </row>
    <row r="11" spans="1:9">
      <c r="B11" s="10" t="s">
        <v>104</v>
      </c>
    </row>
    <row r="12" spans="1:9" ht="25.5">
      <c r="F12" s="21" t="s">
        <v>1319</v>
      </c>
      <c r="G12" s="21" t="s">
        <v>1213</v>
      </c>
      <c r="H12" s="21" t="s">
        <v>889</v>
      </c>
      <c r="I12" s="21" t="s">
        <v>890</v>
      </c>
    </row>
    <row r="13" spans="1:9">
      <c r="F13" s="18" t="s">
        <v>35</v>
      </c>
      <c r="G13" s="18" t="s">
        <v>35</v>
      </c>
      <c r="H13" s="18" t="s">
        <v>51</v>
      </c>
      <c r="I13" s="18" t="s">
        <v>51</v>
      </c>
    </row>
    <row r="14" spans="1:9">
      <c r="B14" s="36" t="s">
        <v>345</v>
      </c>
      <c r="C14" s="34" t="s">
        <v>457</v>
      </c>
      <c r="D14" s="34"/>
      <c r="E14" s="18" t="s">
        <v>35</v>
      </c>
      <c r="F14" s="6">
        <v>84000</v>
      </c>
      <c r="G14" s="6">
        <v>118000</v>
      </c>
      <c r="H14" s="6">
        <v>237000</v>
      </c>
      <c r="I14" s="6">
        <v>245000</v>
      </c>
    </row>
    <row r="15" spans="1:9">
      <c r="B15" s="38"/>
      <c r="C15" s="34" t="s">
        <v>1241</v>
      </c>
      <c r="D15" s="34"/>
      <c r="E15" s="18" t="s">
        <v>51</v>
      </c>
      <c r="F15" s="6">
        <v>22000</v>
      </c>
      <c r="G15" s="6">
        <v>124000</v>
      </c>
      <c r="H15" s="6">
        <v>-78000</v>
      </c>
      <c r="I15" s="6">
        <v>100000</v>
      </c>
    </row>
    <row r="16" spans="1:9" ht="25.5">
      <c r="B16" s="38"/>
      <c r="C16" s="13"/>
      <c r="D16" s="13" t="s">
        <v>787</v>
      </c>
      <c r="E16" s="18" t="s">
        <v>69</v>
      </c>
      <c r="F16" s="6">
        <v>132000</v>
      </c>
      <c r="G16" s="6">
        <v>193000</v>
      </c>
      <c r="H16" s="6">
        <v>23000</v>
      </c>
      <c r="I16" s="6">
        <v>153000</v>
      </c>
    </row>
    <row r="17" spans="2:9">
      <c r="B17" s="38"/>
      <c r="C17" s="34" t="s">
        <v>1242</v>
      </c>
      <c r="D17" s="34"/>
      <c r="E17" s="18" t="s">
        <v>80</v>
      </c>
      <c r="F17" s="6">
        <v>5000</v>
      </c>
      <c r="G17" s="6">
        <v>0</v>
      </c>
      <c r="H17" s="6">
        <v>-124000</v>
      </c>
      <c r="I17" s="6">
        <v>0</v>
      </c>
    </row>
    <row r="18" spans="2:9" ht="25.5">
      <c r="B18" s="38"/>
      <c r="C18" s="13"/>
      <c r="D18" s="13" t="s">
        <v>788</v>
      </c>
      <c r="E18" s="18" t="s">
        <v>85</v>
      </c>
      <c r="F18" s="6">
        <v>0</v>
      </c>
      <c r="G18" s="6">
        <v>0</v>
      </c>
      <c r="H18" s="6">
        <v>0</v>
      </c>
      <c r="I18" s="6">
        <v>0</v>
      </c>
    </row>
    <row r="19" spans="2:9">
      <c r="B19" s="38"/>
      <c r="C19" s="34" t="s">
        <v>413</v>
      </c>
      <c r="D19" s="34"/>
      <c r="E19" s="18" t="s">
        <v>86</v>
      </c>
      <c r="F19" s="6">
        <v>0</v>
      </c>
      <c r="G19" s="6">
        <v>0</v>
      </c>
      <c r="H19" s="6">
        <v>0</v>
      </c>
      <c r="I19" s="6">
        <v>0</v>
      </c>
    </row>
    <row r="20" spans="2:9">
      <c r="B20" s="34"/>
      <c r="C20" s="34" t="s">
        <v>1056</v>
      </c>
      <c r="D20" s="34"/>
      <c r="E20" s="18" t="s">
        <v>241</v>
      </c>
      <c r="F20" s="6">
        <v>111000</v>
      </c>
      <c r="G20" s="6">
        <v>242000</v>
      </c>
      <c r="H20" s="6">
        <v>35000</v>
      </c>
      <c r="I20" s="6">
        <v>345000</v>
      </c>
    </row>
    <row r="21" spans="2:9">
      <c r="B21" s="36" t="s">
        <v>1186</v>
      </c>
      <c r="C21" s="34" t="s">
        <v>647</v>
      </c>
      <c r="D21" s="34"/>
      <c r="E21" s="18" t="s">
        <v>242</v>
      </c>
      <c r="F21" s="6">
        <v>-90000</v>
      </c>
      <c r="G21" s="6">
        <v>37000</v>
      </c>
      <c r="H21" s="6">
        <v>-39000</v>
      </c>
      <c r="I21" s="6">
        <v>39000</v>
      </c>
    </row>
    <row r="22" spans="2:9">
      <c r="B22" s="38"/>
      <c r="C22" s="34" t="s">
        <v>645</v>
      </c>
      <c r="D22" s="34"/>
      <c r="E22" s="18" t="s">
        <v>243</v>
      </c>
      <c r="F22" s="6">
        <v>165000</v>
      </c>
      <c r="G22" s="6">
        <v>184000</v>
      </c>
      <c r="H22" s="6">
        <v>15000</v>
      </c>
      <c r="I22" s="6">
        <v>264000</v>
      </c>
    </row>
    <row r="23" spans="2:9">
      <c r="B23" s="38"/>
      <c r="C23" s="34" t="s">
        <v>632</v>
      </c>
      <c r="D23" s="34"/>
      <c r="E23" s="18" t="s">
        <v>38</v>
      </c>
      <c r="F23" s="6">
        <v>34000</v>
      </c>
      <c r="G23" s="6">
        <v>21000</v>
      </c>
      <c r="H23" s="6">
        <v>53000</v>
      </c>
      <c r="I23" s="6">
        <v>42000</v>
      </c>
    </row>
    <row r="24" spans="2:9">
      <c r="B24" s="38"/>
      <c r="C24" s="34" t="s">
        <v>633</v>
      </c>
      <c r="D24" s="34"/>
      <c r="E24" s="18" t="s">
        <v>40</v>
      </c>
      <c r="F24" s="6">
        <v>2000</v>
      </c>
      <c r="G24" s="6">
        <v>0</v>
      </c>
      <c r="H24" s="6">
        <v>6000</v>
      </c>
      <c r="I24" s="6">
        <v>0</v>
      </c>
    </row>
    <row r="25" spans="2:9">
      <c r="B25" s="34"/>
      <c r="C25" s="34" t="s">
        <v>956</v>
      </c>
      <c r="D25" s="34"/>
      <c r="E25" s="18" t="s">
        <v>41</v>
      </c>
      <c r="F25" s="6">
        <v>111000</v>
      </c>
      <c r="G25" s="6">
        <v>242000</v>
      </c>
      <c r="H25" s="6">
        <v>35000</v>
      </c>
      <c r="I25" s="6">
        <v>345000</v>
      </c>
    </row>
    <row r="26" spans="2:9">
      <c r="B26" s="36" t="s">
        <v>394</v>
      </c>
      <c r="C26" s="36" t="s">
        <v>400</v>
      </c>
      <c r="D26" s="13" t="s">
        <v>622</v>
      </c>
      <c r="E26" s="18" t="s">
        <v>44</v>
      </c>
      <c r="F26" s="6">
        <v>0</v>
      </c>
      <c r="G26" s="6">
        <v>0</v>
      </c>
      <c r="H26" s="6">
        <v>0</v>
      </c>
      <c r="I26" s="6">
        <v>0</v>
      </c>
    </row>
    <row r="27" spans="2:9">
      <c r="B27" s="38"/>
      <c r="C27" s="38"/>
      <c r="D27" s="13" t="s">
        <v>895</v>
      </c>
      <c r="E27" s="18" t="s">
        <v>45</v>
      </c>
      <c r="F27" s="6">
        <v>0</v>
      </c>
      <c r="G27" s="6">
        <v>0</v>
      </c>
      <c r="H27" s="6">
        <v>0</v>
      </c>
      <c r="I27" s="6">
        <v>0</v>
      </c>
    </row>
    <row r="28" spans="2:9">
      <c r="B28" s="38"/>
      <c r="C28" s="34"/>
      <c r="D28" s="13" t="s">
        <v>1250</v>
      </c>
      <c r="E28" s="18" t="s">
        <v>46</v>
      </c>
      <c r="F28" s="6">
        <v>0</v>
      </c>
      <c r="G28" s="6">
        <v>0</v>
      </c>
      <c r="H28" s="6">
        <v>0</v>
      </c>
      <c r="I28" s="6">
        <v>0</v>
      </c>
    </row>
    <row r="29" spans="2:9">
      <c r="B29" s="38"/>
      <c r="C29" s="36" t="s">
        <v>401</v>
      </c>
      <c r="D29" s="13" t="s">
        <v>622</v>
      </c>
      <c r="E29" s="18" t="s">
        <v>47</v>
      </c>
      <c r="F29" s="6">
        <v>0</v>
      </c>
      <c r="G29" s="6">
        <v>0</v>
      </c>
      <c r="H29" s="6">
        <v>0</v>
      </c>
      <c r="I29" s="6">
        <v>0</v>
      </c>
    </row>
    <row r="30" spans="2:9">
      <c r="B30" s="38"/>
      <c r="C30" s="38"/>
      <c r="D30" s="13" t="s">
        <v>894</v>
      </c>
      <c r="E30" s="18" t="s">
        <v>48</v>
      </c>
      <c r="F30" s="6">
        <v>0</v>
      </c>
      <c r="G30" s="6">
        <v>0</v>
      </c>
      <c r="H30" s="6">
        <v>0</v>
      </c>
      <c r="I30" s="6">
        <v>0</v>
      </c>
    </row>
    <row r="31" spans="2:9">
      <c r="B31" s="38"/>
      <c r="C31" s="34"/>
      <c r="D31" s="13" t="s">
        <v>1251</v>
      </c>
      <c r="E31" s="18" t="s">
        <v>49</v>
      </c>
      <c r="F31" s="6">
        <v>0</v>
      </c>
      <c r="G31" s="6">
        <v>0</v>
      </c>
      <c r="H31" s="6">
        <v>0</v>
      </c>
      <c r="I31" s="6">
        <v>0</v>
      </c>
    </row>
    <row r="32" spans="2:9">
      <c r="B32" s="36"/>
      <c r="C32" s="36" t="s">
        <v>956</v>
      </c>
      <c r="D32" s="36"/>
      <c r="E32" s="20" t="s">
        <v>50</v>
      </c>
      <c r="F32" s="26">
        <v>0</v>
      </c>
      <c r="G32" s="26">
        <v>0</v>
      </c>
      <c r="H32" s="26">
        <v>0</v>
      </c>
      <c r="I32" s="26">
        <v>0</v>
      </c>
    </row>
  </sheetData>
  <mergeCells count="24">
    <mergeCell ref="A1:C1"/>
    <mergeCell ref="A2:C2"/>
    <mergeCell ref="A4:B4"/>
    <mergeCell ref="D4:E4"/>
    <mergeCell ref="A5:B5"/>
    <mergeCell ref="A6:B6"/>
    <mergeCell ref="A8:B8"/>
    <mergeCell ref="B10:I10"/>
    <mergeCell ref="B14:B20"/>
    <mergeCell ref="C14:D14"/>
    <mergeCell ref="C15:D15"/>
    <mergeCell ref="C17:D17"/>
    <mergeCell ref="C19:D19"/>
    <mergeCell ref="C20:D20"/>
    <mergeCell ref="B26:B32"/>
    <mergeCell ref="C26:C28"/>
    <mergeCell ref="C29:C31"/>
    <mergeCell ref="C32:D32"/>
    <mergeCell ref="B21:B25"/>
    <mergeCell ref="C21:D21"/>
    <mergeCell ref="C22:D22"/>
    <mergeCell ref="C23:D23"/>
    <mergeCell ref="C24:D24"/>
    <mergeCell ref="C25:D25"/>
  </mergeCells>
  <hyperlinks>
    <hyperlink ref="A1" location="Overview!A1" tooltip="Overview" display="&lt;&lt;" xr:uid="{00000000-0004-0000-0B00-000000000000}"/>
  </hyperlinks>
  <pageMargins left="0.7" right="0.7" top="0.75" bottom="0.75" header="0.3" footer="0.3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Q18"/>
  <sheetViews>
    <sheetView topLeftCell="I1" workbookViewId="0">
      <selection activeCell="V31" sqref="V31"/>
    </sheetView>
  </sheetViews>
  <sheetFormatPr defaultColWidth="11.42578125" defaultRowHeight="12.75"/>
  <cols>
    <col min="1" max="1" width="2.85546875" customWidth="1"/>
    <col min="2" max="2" width="25.140625" customWidth="1"/>
    <col min="3" max="3" width="8" customWidth="1"/>
    <col min="4" max="17" width="21.5703125" customWidth="1"/>
  </cols>
  <sheetData>
    <row r="1" spans="1:17">
      <c r="A1" s="45" t="s">
        <v>253</v>
      </c>
      <c r="B1" s="42"/>
      <c r="C1" s="42"/>
    </row>
    <row r="2" spans="1:17">
      <c r="A2" s="45" t="s">
        <v>490</v>
      </c>
      <c r="B2" s="42"/>
      <c r="C2" s="42"/>
    </row>
    <row r="4" spans="1:17">
      <c r="A4" s="46" t="s">
        <v>369</v>
      </c>
      <c r="B4" s="47"/>
      <c r="C4" s="11" t="s">
        <v>42</v>
      </c>
      <c r="D4" s="48" t="s">
        <v>485</v>
      </c>
      <c r="E4" s="48"/>
    </row>
    <row r="5" spans="1:17">
      <c r="A5" s="39" t="s">
        <v>1312</v>
      </c>
      <c r="B5" s="39"/>
      <c r="C5" s="15">
        <v>46203</v>
      </c>
    </row>
    <row r="6" spans="1:17">
      <c r="A6" s="39" t="s">
        <v>1009</v>
      </c>
      <c r="B6" s="39"/>
      <c r="C6" s="14" t="s">
        <v>259</v>
      </c>
    </row>
    <row r="7" spans="1:17">
      <c r="A7" s="2"/>
      <c r="B7" s="2"/>
      <c r="C7" s="16"/>
    </row>
    <row r="8" spans="1:17">
      <c r="A8" s="40" t="s">
        <v>869</v>
      </c>
      <c r="B8" s="40"/>
      <c r="C8" s="17" t="str">
        <f>B11</f>
        <v>660-23</v>
      </c>
    </row>
    <row r="9" spans="1:17">
      <c r="A9" s="7" t="s">
        <v>106</v>
      </c>
    </row>
    <row r="10" spans="1:17">
      <c r="B10" s="41" t="s">
        <v>107</v>
      </c>
      <c r="C10" s="42"/>
      <c r="D10" s="42"/>
      <c r="E10" s="42"/>
      <c r="F10" s="42"/>
      <c r="G10" s="42"/>
      <c r="H10" s="42"/>
      <c r="I10" s="42"/>
    </row>
    <row r="11" spans="1:17">
      <c r="B11" s="10" t="s">
        <v>106</v>
      </c>
    </row>
    <row r="12" spans="1:17">
      <c r="D12" s="43" t="s">
        <v>1319</v>
      </c>
      <c r="E12" s="35"/>
      <c r="F12" s="35"/>
      <c r="G12" s="35"/>
      <c r="H12" s="35"/>
      <c r="I12" s="35"/>
      <c r="J12" s="43"/>
      <c r="K12" s="43" t="s">
        <v>1213</v>
      </c>
      <c r="L12" s="35"/>
      <c r="M12" s="35"/>
      <c r="N12" s="35"/>
      <c r="O12" s="35"/>
      <c r="P12" s="35"/>
      <c r="Q12" s="43"/>
    </row>
    <row r="13" spans="1:17">
      <c r="D13" s="43" t="s">
        <v>1224</v>
      </c>
      <c r="E13" s="35"/>
      <c r="F13" s="35"/>
      <c r="G13" s="35"/>
      <c r="H13" s="43"/>
      <c r="I13" s="43" t="s">
        <v>1222</v>
      </c>
      <c r="J13" s="43" t="s">
        <v>1223</v>
      </c>
      <c r="K13" s="43" t="s">
        <v>1224</v>
      </c>
      <c r="L13" s="35"/>
      <c r="M13" s="35"/>
      <c r="N13" s="35"/>
      <c r="O13" s="43"/>
      <c r="P13" s="43" t="s">
        <v>1222</v>
      </c>
      <c r="Q13" s="43" t="s">
        <v>1223</v>
      </c>
    </row>
    <row r="14" spans="1:17" ht="38.25">
      <c r="D14" s="21" t="s">
        <v>551</v>
      </c>
      <c r="E14" s="21" t="s">
        <v>557</v>
      </c>
      <c r="F14" s="21" t="s">
        <v>1238</v>
      </c>
      <c r="G14" s="21" t="s">
        <v>549</v>
      </c>
      <c r="H14" s="21" t="s">
        <v>956</v>
      </c>
      <c r="I14" s="43"/>
      <c r="J14" s="43"/>
      <c r="K14" s="21" t="s">
        <v>551</v>
      </c>
      <c r="L14" s="21" t="s">
        <v>557</v>
      </c>
      <c r="M14" s="21" t="s">
        <v>1238</v>
      </c>
      <c r="N14" s="21" t="s">
        <v>549</v>
      </c>
      <c r="O14" s="21" t="s">
        <v>956</v>
      </c>
      <c r="P14" s="43"/>
      <c r="Q14" s="43"/>
    </row>
    <row r="15" spans="1:17">
      <c r="D15" s="18" t="s">
        <v>35</v>
      </c>
      <c r="E15" s="18" t="s">
        <v>51</v>
      </c>
      <c r="F15" s="18" t="s">
        <v>69</v>
      </c>
      <c r="G15" s="18" t="s">
        <v>80</v>
      </c>
      <c r="H15" s="18" t="s">
        <v>85</v>
      </c>
      <c r="I15" s="18" t="s">
        <v>86</v>
      </c>
      <c r="J15" s="18" t="s">
        <v>241</v>
      </c>
      <c r="K15" s="18" t="s">
        <v>35</v>
      </c>
      <c r="L15" s="18" t="s">
        <v>51</v>
      </c>
      <c r="M15" s="18" t="s">
        <v>69</v>
      </c>
      <c r="N15" s="18" t="s">
        <v>80</v>
      </c>
      <c r="O15" s="18" t="s">
        <v>85</v>
      </c>
      <c r="P15" s="18" t="s">
        <v>86</v>
      </c>
      <c r="Q15" s="18" t="s">
        <v>241</v>
      </c>
    </row>
    <row r="16" spans="1:17">
      <c r="B16" s="13" t="s">
        <v>677</v>
      </c>
      <c r="C16" s="18" t="s">
        <v>35</v>
      </c>
      <c r="D16" s="6">
        <v>109000</v>
      </c>
      <c r="E16" s="6">
        <v>0</v>
      </c>
      <c r="F16" s="6">
        <v>0</v>
      </c>
      <c r="G16" s="6">
        <v>-570000</v>
      </c>
      <c r="H16" s="6">
        <v>-461000</v>
      </c>
      <c r="I16" s="6">
        <v>0</v>
      </c>
      <c r="J16" s="6">
        <v>-461000</v>
      </c>
      <c r="K16" s="6">
        <v>-143000</v>
      </c>
      <c r="L16" s="6">
        <v>0</v>
      </c>
      <c r="M16" s="6">
        <v>0</v>
      </c>
      <c r="N16" s="6">
        <v>-914000</v>
      </c>
      <c r="O16" s="6">
        <v>-1057000</v>
      </c>
      <c r="P16" s="6">
        <v>0</v>
      </c>
      <c r="Q16" s="6">
        <v>-1057000</v>
      </c>
    </row>
    <row r="17" spans="2:17">
      <c r="B17" s="13" t="s">
        <v>1267</v>
      </c>
      <c r="C17" s="18" t="s">
        <v>51</v>
      </c>
      <c r="D17" s="6">
        <v>259000</v>
      </c>
      <c r="E17" s="6">
        <v>0</v>
      </c>
      <c r="F17" s="6">
        <v>0</v>
      </c>
      <c r="G17" s="6">
        <v>-20000</v>
      </c>
      <c r="H17" s="6">
        <v>239000</v>
      </c>
      <c r="I17" s="6">
        <v>0</v>
      </c>
      <c r="J17" s="6">
        <v>239000</v>
      </c>
      <c r="K17" s="6">
        <v>353000</v>
      </c>
      <c r="L17" s="6">
        <v>0</v>
      </c>
      <c r="M17" s="6">
        <v>0</v>
      </c>
      <c r="N17" s="6">
        <v>13000</v>
      </c>
      <c r="O17" s="6">
        <v>366000</v>
      </c>
      <c r="P17" s="6">
        <v>0</v>
      </c>
      <c r="Q17" s="6">
        <v>366000</v>
      </c>
    </row>
    <row r="18" spans="2:17">
      <c r="B18" s="12" t="s">
        <v>676</v>
      </c>
      <c r="C18" s="20" t="s">
        <v>69</v>
      </c>
      <c r="D18" s="26">
        <v>368000</v>
      </c>
      <c r="E18" s="26">
        <v>0</v>
      </c>
      <c r="F18" s="26">
        <v>0</v>
      </c>
      <c r="G18" s="26">
        <v>-590000</v>
      </c>
      <c r="H18" s="26">
        <v>-222000</v>
      </c>
      <c r="I18" s="26">
        <v>0</v>
      </c>
      <c r="J18" s="26">
        <v>-222000</v>
      </c>
      <c r="K18" s="26">
        <v>210000</v>
      </c>
      <c r="L18" s="26">
        <v>0</v>
      </c>
      <c r="M18" s="26">
        <v>0</v>
      </c>
      <c r="N18" s="26">
        <v>-901000</v>
      </c>
      <c r="O18" s="26">
        <v>-691000</v>
      </c>
      <c r="P18" s="26">
        <v>0</v>
      </c>
      <c r="Q18" s="26">
        <v>-691000</v>
      </c>
    </row>
  </sheetData>
  <mergeCells count="16">
    <mergeCell ref="A1:C1"/>
    <mergeCell ref="A2:C2"/>
    <mergeCell ref="A4:B4"/>
    <mergeCell ref="D4:E4"/>
    <mergeCell ref="A5:B5"/>
    <mergeCell ref="A6:B6"/>
    <mergeCell ref="A8:B8"/>
    <mergeCell ref="B10:I10"/>
    <mergeCell ref="D12:J12"/>
    <mergeCell ref="K12:Q12"/>
    <mergeCell ref="Q13:Q14"/>
    <mergeCell ref="D13:H13"/>
    <mergeCell ref="I13:I14"/>
    <mergeCell ref="J13:J14"/>
    <mergeCell ref="K13:O13"/>
    <mergeCell ref="P13:P14"/>
  </mergeCells>
  <hyperlinks>
    <hyperlink ref="A1" location="Overview!A1" tooltip="Overview" display="&lt;&lt;" xr:uid="{00000000-0004-0000-0C00-000000000000}"/>
  </hyperlinks>
  <pageMargins left="0.7" right="0.7" top="0.75" bottom="0.75" header="0.3" footer="0.3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X18"/>
  <sheetViews>
    <sheetView topLeftCell="N1" workbookViewId="0">
      <selection activeCell="Z26" sqref="Z26"/>
    </sheetView>
  </sheetViews>
  <sheetFormatPr defaultColWidth="11.42578125" defaultRowHeight="12.75"/>
  <cols>
    <col min="1" max="1" width="2.85546875" customWidth="1"/>
    <col min="2" max="2" width="25.140625" customWidth="1"/>
    <col min="3" max="3" width="8" customWidth="1"/>
    <col min="4" max="24" width="21.5703125" customWidth="1"/>
  </cols>
  <sheetData>
    <row r="1" spans="1:24">
      <c r="A1" s="45" t="s">
        <v>253</v>
      </c>
      <c r="B1" s="42"/>
      <c r="C1" s="42"/>
    </row>
    <row r="2" spans="1:24">
      <c r="A2" s="45" t="s">
        <v>490</v>
      </c>
      <c r="B2" s="42"/>
      <c r="C2" s="42"/>
    </row>
    <row r="4" spans="1:24">
      <c r="A4" s="46" t="s">
        <v>369</v>
      </c>
      <c r="B4" s="47"/>
      <c r="C4" s="11" t="s">
        <v>42</v>
      </c>
      <c r="D4" s="48" t="s">
        <v>485</v>
      </c>
      <c r="E4" s="48"/>
    </row>
    <row r="5" spans="1:24">
      <c r="A5" s="39" t="s">
        <v>1312</v>
      </c>
      <c r="B5" s="39"/>
      <c r="C5" s="15">
        <v>46203</v>
      </c>
    </row>
    <row r="6" spans="1:24">
      <c r="A6" s="39" t="s">
        <v>1009</v>
      </c>
      <c r="B6" s="39"/>
      <c r="C6" s="14" t="s">
        <v>259</v>
      </c>
    </row>
    <row r="7" spans="1:24">
      <c r="A7" s="2"/>
      <c r="B7" s="2"/>
      <c r="C7" s="16"/>
    </row>
    <row r="8" spans="1:24">
      <c r="A8" s="40" t="s">
        <v>869</v>
      </c>
      <c r="B8" s="40"/>
      <c r="C8" s="17" t="str">
        <f>B11</f>
        <v>660-24</v>
      </c>
    </row>
    <row r="9" spans="1:24">
      <c r="A9" s="7" t="s">
        <v>108</v>
      </c>
    </row>
    <row r="10" spans="1:24">
      <c r="B10" s="41" t="s">
        <v>109</v>
      </c>
      <c r="C10" s="42"/>
      <c r="D10" s="42"/>
      <c r="E10" s="42"/>
      <c r="F10" s="42"/>
      <c r="G10" s="42"/>
      <c r="H10" s="42"/>
      <c r="I10" s="42"/>
    </row>
    <row r="11" spans="1:24">
      <c r="B11" s="10" t="s">
        <v>108</v>
      </c>
    </row>
    <row r="12" spans="1:24">
      <c r="D12" s="43" t="s">
        <v>889</v>
      </c>
      <c r="E12" s="35"/>
      <c r="F12" s="35"/>
      <c r="G12" s="35"/>
      <c r="H12" s="35"/>
      <c r="I12" s="35"/>
      <c r="J12" s="43"/>
      <c r="K12" s="43" t="s">
        <v>890</v>
      </c>
      <c r="L12" s="35"/>
      <c r="M12" s="35"/>
      <c r="N12" s="35"/>
      <c r="O12" s="35"/>
      <c r="P12" s="35"/>
      <c r="Q12" s="43"/>
      <c r="R12" s="43" t="s">
        <v>1308</v>
      </c>
      <c r="S12" s="35"/>
      <c r="T12" s="35"/>
      <c r="U12" s="35"/>
      <c r="V12" s="35"/>
      <c r="W12" s="35"/>
      <c r="X12" s="43"/>
    </row>
    <row r="13" spans="1:24">
      <c r="D13" s="43" t="s">
        <v>1224</v>
      </c>
      <c r="E13" s="35"/>
      <c r="F13" s="35"/>
      <c r="G13" s="35"/>
      <c r="H13" s="43"/>
      <c r="I13" s="43" t="s">
        <v>1222</v>
      </c>
      <c r="J13" s="43" t="s">
        <v>1223</v>
      </c>
      <c r="K13" s="43" t="s">
        <v>1224</v>
      </c>
      <c r="L13" s="35"/>
      <c r="M13" s="35"/>
      <c r="N13" s="35"/>
      <c r="O13" s="43"/>
      <c r="P13" s="43" t="s">
        <v>1222</v>
      </c>
      <c r="Q13" s="43" t="s">
        <v>1223</v>
      </c>
      <c r="R13" s="43" t="s">
        <v>1224</v>
      </c>
      <c r="S13" s="35"/>
      <c r="T13" s="35"/>
      <c r="U13" s="35"/>
      <c r="V13" s="43"/>
      <c r="W13" s="43" t="s">
        <v>1222</v>
      </c>
      <c r="X13" s="43" t="s">
        <v>1223</v>
      </c>
    </row>
    <row r="14" spans="1:24" ht="38.25">
      <c r="D14" s="21" t="s">
        <v>551</v>
      </c>
      <c r="E14" s="21" t="s">
        <v>557</v>
      </c>
      <c r="F14" s="21" t="s">
        <v>1238</v>
      </c>
      <c r="G14" s="21" t="s">
        <v>549</v>
      </c>
      <c r="H14" s="21" t="s">
        <v>956</v>
      </c>
      <c r="I14" s="43"/>
      <c r="J14" s="43"/>
      <c r="K14" s="21" t="s">
        <v>551</v>
      </c>
      <c r="L14" s="21" t="s">
        <v>557</v>
      </c>
      <c r="M14" s="21" t="s">
        <v>1238</v>
      </c>
      <c r="N14" s="21" t="s">
        <v>549</v>
      </c>
      <c r="O14" s="21" t="s">
        <v>956</v>
      </c>
      <c r="P14" s="43"/>
      <c r="Q14" s="43"/>
      <c r="R14" s="21" t="s">
        <v>551</v>
      </c>
      <c r="S14" s="21" t="s">
        <v>557</v>
      </c>
      <c r="T14" s="21" t="s">
        <v>1238</v>
      </c>
      <c r="U14" s="21" t="s">
        <v>549</v>
      </c>
      <c r="V14" s="21" t="s">
        <v>956</v>
      </c>
      <c r="W14" s="43"/>
      <c r="X14" s="43"/>
    </row>
    <row r="15" spans="1:24">
      <c r="D15" s="18" t="s">
        <v>35</v>
      </c>
      <c r="E15" s="18" t="s">
        <v>51</v>
      </c>
      <c r="F15" s="18" t="s">
        <v>69</v>
      </c>
      <c r="G15" s="18" t="s">
        <v>80</v>
      </c>
      <c r="H15" s="18" t="s">
        <v>85</v>
      </c>
      <c r="I15" s="18" t="s">
        <v>86</v>
      </c>
      <c r="J15" s="18" t="s">
        <v>241</v>
      </c>
      <c r="K15" s="18" t="s">
        <v>35</v>
      </c>
      <c r="L15" s="18" t="s">
        <v>51</v>
      </c>
      <c r="M15" s="18" t="s">
        <v>69</v>
      </c>
      <c r="N15" s="18" t="s">
        <v>80</v>
      </c>
      <c r="O15" s="18" t="s">
        <v>85</v>
      </c>
      <c r="P15" s="18" t="s">
        <v>86</v>
      </c>
      <c r="Q15" s="18" t="s">
        <v>241</v>
      </c>
      <c r="R15" s="18" t="s">
        <v>35</v>
      </c>
      <c r="S15" s="18" t="s">
        <v>51</v>
      </c>
      <c r="T15" s="18" t="s">
        <v>69</v>
      </c>
      <c r="U15" s="18" t="s">
        <v>80</v>
      </c>
      <c r="V15" s="18" t="s">
        <v>85</v>
      </c>
      <c r="W15" s="18" t="s">
        <v>86</v>
      </c>
      <c r="X15" s="18" t="s">
        <v>241</v>
      </c>
    </row>
    <row r="16" spans="1:24">
      <c r="B16" s="13" t="s">
        <v>677</v>
      </c>
      <c r="C16" s="18" t="s">
        <v>35</v>
      </c>
      <c r="D16" s="6">
        <v>487000</v>
      </c>
      <c r="E16" s="6">
        <v>0</v>
      </c>
      <c r="F16" s="6">
        <v>0</v>
      </c>
      <c r="G16" s="6">
        <v>-866000</v>
      </c>
      <c r="H16" s="6">
        <v>-379000</v>
      </c>
      <c r="I16" s="6">
        <v>0</v>
      </c>
      <c r="J16" s="6">
        <v>-379000</v>
      </c>
      <c r="K16" s="6">
        <v>-296000</v>
      </c>
      <c r="L16" s="6">
        <v>0</v>
      </c>
      <c r="M16" s="6">
        <v>0</v>
      </c>
      <c r="N16" s="6">
        <v>-973000</v>
      </c>
      <c r="O16" s="6">
        <v>-1269000</v>
      </c>
      <c r="P16" s="6">
        <v>0</v>
      </c>
      <c r="Q16" s="6">
        <v>-1269000</v>
      </c>
      <c r="R16" s="6">
        <v>-296000</v>
      </c>
      <c r="S16" s="6">
        <v>0</v>
      </c>
      <c r="T16" s="6">
        <v>0</v>
      </c>
      <c r="U16" s="6">
        <v>-973000</v>
      </c>
      <c r="V16" s="6">
        <v>-1269000</v>
      </c>
      <c r="W16" s="6">
        <v>0</v>
      </c>
      <c r="X16" s="6">
        <v>-1269000</v>
      </c>
    </row>
    <row r="17" spans="2:24">
      <c r="B17" s="13" t="s">
        <v>1267</v>
      </c>
      <c r="C17" s="18" t="s">
        <v>51</v>
      </c>
      <c r="D17" s="6">
        <v>-119000</v>
      </c>
      <c r="E17" s="6">
        <v>0</v>
      </c>
      <c r="F17" s="6">
        <v>0</v>
      </c>
      <c r="G17" s="6">
        <v>276000</v>
      </c>
      <c r="H17" s="6">
        <v>157000</v>
      </c>
      <c r="I17" s="6">
        <v>0</v>
      </c>
      <c r="J17" s="6">
        <v>157000</v>
      </c>
      <c r="K17" s="6">
        <v>506000</v>
      </c>
      <c r="L17" s="6">
        <v>0</v>
      </c>
      <c r="M17" s="6">
        <v>0</v>
      </c>
      <c r="N17" s="6">
        <v>72000</v>
      </c>
      <c r="O17" s="6">
        <v>578000</v>
      </c>
      <c r="P17" s="6">
        <v>0</v>
      </c>
      <c r="Q17" s="6">
        <v>578000</v>
      </c>
      <c r="R17" s="6">
        <v>783000</v>
      </c>
      <c r="S17" s="6">
        <v>0</v>
      </c>
      <c r="T17" s="6">
        <v>0</v>
      </c>
      <c r="U17" s="6">
        <v>107000</v>
      </c>
      <c r="V17" s="6">
        <v>890000</v>
      </c>
      <c r="W17" s="6">
        <v>0</v>
      </c>
      <c r="X17" s="6">
        <v>890000</v>
      </c>
    </row>
    <row r="18" spans="2:24">
      <c r="B18" s="12" t="s">
        <v>676</v>
      </c>
      <c r="C18" s="20" t="s">
        <v>69</v>
      </c>
      <c r="D18" s="26">
        <v>368000</v>
      </c>
      <c r="E18" s="26">
        <v>0</v>
      </c>
      <c r="F18" s="26">
        <v>0</v>
      </c>
      <c r="G18" s="26">
        <v>-590000</v>
      </c>
      <c r="H18" s="26">
        <v>-222000</v>
      </c>
      <c r="I18" s="26">
        <v>0</v>
      </c>
      <c r="J18" s="26">
        <v>-222000</v>
      </c>
      <c r="K18" s="26">
        <v>210000</v>
      </c>
      <c r="L18" s="26">
        <v>0</v>
      </c>
      <c r="M18" s="26">
        <v>0</v>
      </c>
      <c r="N18" s="26">
        <v>-901000</v>
      </c>
      <c r="O18" s="26">
        <v>-691000</v>
      </c>
      <c r="P18" s="26">
        <v>0</v>
      </c>
      <c r="Q18" s="26">
        <v>-691000</v>
      </c>
      <c r="R18" s="26">
        <v>487000</v>
      </c>
      <c r="S18" s="26">
        <v>0</v>
      </c>
      <c r="T18" s="26">
        <v>0</v>
      </c>
      <c r="U18" s="26">
        <v>-866000</v>
      </c>
      <c r="V18" s="26">
        <v>-379000</v>
      </c>
      <c r="W18" s="26">
        <v>0</v>
      </c>
      <c r="X18" s="26">
        <v>-379000</v>
      </c>
    </row>
  </sheetData>
  <mergeCells count="20">
    <mergeCell ref="A1:C1"/>
    <mergeCell ref="A2:C2"/>
    <mergeCell ref="A4:B4"/>
    <mergeCell ref="D4:E4"/>
    <mergeCell ref="A5:B5"/>
    <mergeCell ref="A6:B6"/>
    <mergeCell ref="A8:B8"/>
    <mergeCell ref="B10:I10"/>
    <mergeCell ref="D12:J12"/>
    <mergeCell ref="K12:Q12"/>
    <mergeCell ref="R12:X12"/>
    <mergeCell ref="D13:H13"/>
    <mergeCell ref="I13:I14"/>
    <mergeCell ref="J13:J14"/>
    <mergeCell ref="K13:O13"/>
    <mergeCell ref="P13:P14"/>
    <mergeCell ref="Q13:Q14"/>
    <mergeCell ref="R13:V13"/>
    <mergeCell ref="W13:W14"/>
    <mergeCell ref="X13:X14"/>
  </mergeCells>
  <hyperlinks>
    <hyperlink ref="A1" location="Overview!A1" tooltip="Overview" display="&lt;&lt;" xr:uid="{00000000-0004-0000-0D00-000000000000}"/>
  </hyperlink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K32"/>
  <sheetViews>
    <sheetView topLeftCell="E1" workbookViewId="0">
      <selection activeCell="T34" sqref="T34"/>
    </sheetView>
  </sheetViews>
  <sheetFormatPr defaultColWidth="11.42578125" defaultRowHeight="12.75"/>
  <cols>
    <col min="1" max="1" width="2.85546875" customWidth="1"/>
    <col min="2" max="2" width="25.140625" customWidth="1"/>
    <col min="3" max="3" width="44" customWidth="1"/>
    <col min="4" max="4" width="58.28515625" customWidth="1"/>
    <col min="5" max="5" width="8" customWidth="1"/>
    <col min="6" max="11" width="21.5703125" customWidth="1"/>
  </cols>
  <sheetData>
    <row r="1" spans="1:11">
      <c r="A1" s="45" t="s">
        <v>253</v>
      </c>
      <c r="B1" s="42"/>
      <c r="C1" s="42"/>
    </row>
    <row r="2" spans="1:11">
      <c r="A2" s="45" t="s">
        <v>490</v>
      </c>
      <c r="B2" s="42"/>
      <c r="C2" s="42"/>
    </row>
    <row r="4" spans="1:11">
      <c r="A4" s="46" t="s">
        <v>369</v>
      </c>
      <c r="B4" s="47"/>
      <c r="C4" s="11" t="s">
        <v>42</v>
      </c>
      <c r="D4" s="48" t="s">
        <v>485</v>
      </c>
      <c r="E4" s="48"/>
    </row>
    <row r="5" spans="1:11">
      <c r="A5" s="39" t="s">
        <v>1312</v>
      </c>
      <c r="B5" s="39"/>
      <c r="C5" s="15">
        <v>46203</v>
      </c>
    </row>
    <row r="6" spans="1:11">
      <c r="A6" s="39" t="s">
        <v>1009</v>
      </c>
      <c r="B6" s="39"/>
      <c r="C6" s="14" t="s">
        <v>259</v>
      </c>
    </row>
    <row r="7" spans="1:11">
      <c r="A7" s="2"/>
      <c r="B7" s="2"/>
      <c r="C7" s="16"/>
    </row>
    <row r="8" spans="1:11">
      <c r="A8" s="40" t="s">
        <v>869</v>
      </c>
      <c r="B8" s="40"/>
      <c r="C8" s="17" t="str">
        <f>B11</f>
        <v>660-25</v>
      </c>
    </row>
    <row r="9" spans="1:11">
      <c r="A9" s="7" t="s">
        <v>110</v>
      </c>
    </row>
    <row r="10" spans="1:11">
      <c r="B10" s="41" t="s">
        <v>111</v>
      </c>
      <c r="C10" s="42"/>
      <c r="D10" s="42"/>
      <c r="E10" s="42"/>
      <c r="F10" s="42"/>
      <c r="G10" s="42"/>
      <c r="H10" s="42"/>
      <c r="I10" s="42"/>
    </row>
    <row r="11" spans="1:11">
      <c r="B11" s="10" t="s">
        <v>110</v>
      </c>
    </row>
    <row r="12" spans="1:11">
      <c r="F12" s="43" t="s">
        <v>1319</v>
      </c>
      <c r="G12" s="35"/>
      <c r="H12" s="43"/>
      <c r="I12" s="43" t="s">
        <v>1213</v>
      </c>
      <c r="J12" s="35"/>
      <c r="K12" s="43"/>
    </row>
    <row r="13" spans="1:11">
      <c r="F13" s="21" t="s">
        <v>735</v>
      </c>
      <c r="G13" s="21" t="s">
        <v>537</v>
      </c>
      <c r="H13" s="21" t="s">
        <v>306</v>
      </c>
      <c r="I13" s="21" t="s">
        <v>735</v>
      </c>
      <c r="J13" s="21" t="s">
        <v>537</v>
      </c>
      <c r="K13" s="21" t="s">
        <v>306</v>
      </c>
    </row>
    <row r="14" spans="1:11">
      <c r="F14" s="18" t="s">
        <v>35</v>
      </c>
      <c r="G14" s="18" t="s">
        <v>51</v>
      </c>
      <c r="H14" s="18" t="s">
        <v>69</v>
      </c>
      <c r="I14" s="18" t="s">
        <v>35</v>
      </c>
      <c r="J14" s="18" t="s">
        <v>51</v>
      </c>
      <c r="K14" s="18" t="s">
        <v>69</v>
      </c>
    </row>
    <row r="15" spans="1:11">
      <c r="B15" s="36" t="s">
        <v>523</v>
      </c>
      <c r="C15" s="36" t="s">
        <v>551</v>
      </c>
      <c r="D15" s="13" t="s">
        <v>1240</v>
      </c>
      <c r="E15" s="18" t="s">
        <v>35</v>
      </c>
      <c r="F15" s="6">
        <v>415000</v>
      </c>
      <c r="G15" s="6">
        <v>156000</v>
      </c>
      <c r="H15" s="6">
        <v>259000</v>
      </c>
      <c r="I15" s="6">
        <v>604000</v>
      </c>
      <c r="J15" s="6">
        <v>220000</v>
      </c>
      <c r="K15" s="6">
        <v>384000</v>
      </c>
    </row>
    <row r="16" spans="1:11">
      <c r="B16" s="38"/>
      <c r="C16" s="38"/>
      <c r="D16" s="13" t="s">
        <v>496</v>
      </c>
      <c r="E16" s="18" t="s">
        <v>51</v>
      </c>
      <c r="F16" s="6">
        <v>-1000</v>
      </c>
      <c r="G16" s="6">
        <v>-1000</v>
      </c>
      <c r="H16" s="6">
        <v>0</v>
      </c>
      <c r="I16" s="6">
        <v>-49000</v>
      </c>
      <c r="J16" s="6">
        <v>-18000</v>
      </c>
      <c r="K16" s="6">
        <v>-31000</v>
      </c>
    </row>
    <row r="17" spans="2:11">
      <c r="B17" s="38"/>
      <c r="C17" s="34"/>
      <c r="D17" s="13" t="s">
        <v>1272</v>
      </c>
      <c r="E17" s="18" t="s">
        <v>69</v>
      </c>
      <c r="F17" s="6">
        <v>414000</v>
      </c>
      <c r="G17" s="6">
        <v>155000</v>
      </c>
      <c r="H17" s="6">
        <v>259000</v>
      </c>
      <c r="I17" s="6">
        <v>555000</v>
      </c>
      <c r="J17" s="6">
        <v>202000</v>
      </c>
      <c r="K17" s="6">
        <v>353000</v>
      </c>
    </row>
    <row r="18" spans="2:11">
      <c r="B18" s="38"/>
      <c r="C18" s="36" t="s">
        <v>553</v>
      </c>
      <c r="D18" s="13" t="s">
        <v>555</v>
      </c>
      <c r="E18" s="18" t="s">
        <v>80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2:11">
      <c r="B19" s="38"/>
      <c r="C19" s="38"/>
      <c r="D19" s="13" t="s">
        <v>402</v>
      </c>
      <c r="E19" s="18" t="s">
        <v>85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</row>
    <row r="20" spans="2:11" ht="25.5">
      <c r="B20" s="38"/>
      <c r="C20" s="38"/>
      <c r="D20" s="13" t="s">
        <v>499</v>
      </c>
      <c r="E20" s="18" t="s">
        <v>86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2:11">
      <c r="B21" s="38"/>
      <c r="C21" s="34"/>
      <c r="D21" s="13" t="s">
        <v>1273</v>
      </c>
      <c r="E21" s="18" t="s">
        <v>241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2:11">
      <c r="B22" s="38"/>
      <c r="C22" s="36" t="s">
        <v>399</v>
      </c>
      <c r="D22" s="13" t="s">
        <v>1239</v>
      </c>
      <c r="E22" s="18" t="s">
        <v>242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2:11">
      <c r="B23" s="38"/>
      <c r="C23" s="38"/>
      <c r="D23" s="13" t="s">
        <v>497</v>
      </c>
      <c r="E23" s="18" t="s">
        <v>243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2:11">
      <c r="B24" s="38"/>
      <c r="C24" s="34"/>
      <c r="D24" s="13" t="s">
        <v>1273</v>
      </c>
      <c r="E24" s="18" t="s">
        <v>38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2:11">
      <c r="B25" s="38"/>
      <c r="C25" s="36" t="s">
        <v>448</v>
      </c>
      <c r="D25" s="13" t="s">
        <v>1216</v>
      </c>
      <c r="E25" s="18" t="s">
        <v>40</v>
      </c>
      <c r="F25" s="6">
        <v>-45000</v>
      </c>
      <c r="G25" s="6">
        <v>-15000</v>
      </c>
      <c r="H25" s="6">
        <v>-30000</v>
      </c>
      <c r="I25" s="6">
        <v>-6000</v>
      </c>
      <c r="J25" s="6">
        <v>-2000</v>
      </c>
      <c r="K25" s="6">
        <v>-4000</v>
      </c>
    </row>
    <row r="26" spans="2:11">
      <c r="B26" s="38"/>
      <c r="C26" s="38"/>
      <c r="D26" s="13" t="s">
        <v>589</v>
      </c>
      <c r="E26" s="18" t="s">
        <v>41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</row>
    <row r="27" spans="2:11">
      <c r="B27" s="38"/>
      <c r="C27" s="38"/>
      <c r="D27" s="13" t="s">
        <v>498</v>
      </c>
      <c r="E27" s="18" t="s">
        <v>44</v>
      </c>
      <c r="F27" s="6">
        <v>15000</v>
      </c>
      <c r="G27" s="6">
        <v>5000</v>
      </c>
      <c r="H27" s="6">
        <v>10000</v>
      </c>
      <c r="I27" s="6">
        <v>26000</v>
      </c>
      <c r="J27" s="6">
        <v>9000</v>
      </c>
      <c r="K27" s="6">
        <v>17000</v>
      </c>
    </row>
    <row r="28" spans="2:11">
      <c r="B28" s="38"/>
      <c r="C28" s="38"/>
      <c r="D28" s="13" t="s">
        <v>303</v>
      </c>
      <c r="E28" s="18" t="s">
        <v>45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pans="2:11">
      <c r="B29" s="34"/>
      <c r="C29" s="36"/>
      <c r="D29" s="13" t="s">
        <v>1273</v>
      </c>
      <c r="E29" s="18" t="s">
        <v>46</v>
      </c>
      <c r="F29" s="6">
        <v>-30000</v>
      </c>
      <c r="G29" s="6">
        <v>-10000</v>
      </c>
      <c r="H29" s="6">
        <v>-20000</v>
      </c>
      <c r="I29" s="6">
        <v>20000</v>
      </c>
      <c r="J29" s="6">
        <v>7000</v>
      </c>
      <c r="K29" s="6">
        <v>13000</v>
      </c>
    </row>
    <row r="30" spans="2:11">
      <c r="B30" s="34" t="s">
        <v>969</v>
      </c>
      <c r="C30" s="35"/>
      <c r="D30" s="34"/>
      <c r="E30" s="18" t="s">
        <v>47</v>
      </c>
      <c r="F30" s="6">
        <v>384000</v>
      </c>
      <c r="G30" s="6">
        <v>145000</v>
      </c>
      <c r="H30" s="6">
        <v>239000</v>
      </c>
      <c r="I30" s="6">
        <v>575000</v>
      </c>
      <c r="J30" s="6">
        <v>209000</v>
      </c>
      <c r="K30" s="6">
        <v>366000</v>
      </c>
    </row>
    <row r="31" spans="2:11">
      <c r="B31" s="34" t="s">
        <v>521</v>
      </c>
      <c r="C31" s="35"/>
      <c r="D31" s="34"/>
      <c r="E31" s="18" t="s">
        <v>48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2:11">
      <c r="B32" s="36" t="s">
        <v>522</v>
      </c>
      <c r="C32" s="37"/>
      <c r="D32" s="36"/>
      <c r="E32" s="20" t="s">
        <v>49</v>
      </c>
      <c r="F32" s="26">
        <v>384000</v>
      </c>
      <c r="G32" s="26">
        <v>145000</v>
      </c>
      <c r="H32" s="26">
        <v>239000</v>
      </c>
      <c r="I32" s="26">
        <v>575000</v>
      </c>
      <c r="J32" s="26">
        <v>209000</v>
      </c>
      <c r="K32" s="26">
        <v>366000</v>
      </c>
    </row>
  </sheetData>
  <mergeCells count="18">
    <mergeCell ref="A1:C1"/>
    <mergeCell ref="A2:C2"/>
    <mergeCell ref="A4:B4"/>
    <mergeCell ref="D4:E4"/>
    <mergeCell ref="A5:B5"/>
    <mergeCell ref="A6:B6"/>
    <mergeCell ref="A8:B8"/>
    <mergeCell ref="B10:I10"/>
    <mergeCell ref="F12:H12"/>
    <mergeCell ref="I12:K12"/>
    <mergeCell ref="B30:D30"/>
    <mergeCell ref="B31:D31"/>
    <mergeCell ref="B32:D32"/>
    <mergeCell ref="B15:B29"/>
    <mergeCell ref="C15:C17"/>
    <mergeCell ref="C18:C21"/>
    <mergeCell ref="C22:C24"/>
    <mergeCell ref="C25:C29"/>
  </mergeCells>
  <hyperlinks>
    <hyperlink ref="A1" location="Overview!A1" tooltip="Overview" display="&lt;&lt;" xr:uid="{00000000-0004-0000-0E00-000000000000}"/>
  </hyperlinks>
  <pageMargins left="0.7" right="0.7" top="0.75" bottom="0.75" header="0.3" footer="0.3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N32"/>
  <sheetViews>
    <sheetView topLeftCell="E1" workbookViewId="0">
      <selection activeCell="S34" sqref="S34"/>
    </sheetView>
  </sheetViews>
  <sheetFormatPr defaultColWidth="11.42578125" defaultRowHeight="12.75"/>
  <cols>
    <col min="1" max="1" width="2.85546875" customWidth="1"/>
    <col min="2" max="2" width="25.140625" customWidth="1"/>
    <col min="3" max="3" width="44" customWidth="1"/>
    <col min="4" max="4" width="58.28515625" customWidth="1"/>
    <col min="5" max="5" width="8" customWidth="1"/>
    <col min="6" max="14" width="21.5703125" customWidth="1"/>
  </cols>
  <sheetData>
    <row r="1" spans="1:14">
      <c r="A1" s="45" t="s">
        <v>253</v>
      </c>
      <c r="B1" s="42"/>
      <c r="C1" s="42"/>
    </row>
    <row r="2" spans="1:14">
      <c r="A2" s="45" t="s">
        <v>490</v>
      </c>
      <c r="B2" s="42"/>
      <c r="C2" s="42"/>
    </row>
    <row r="4" spans="1:14">
      <c r="A4" s="46" t="s">
        <v>369</v>
      </c>
      <c r="B4" s="47"/>
      <c r="C4" s="11" t="s">
        <v>42</v>
      </c>
      <c r="D4" s="48" t="s">
        <v>485</v>
      </c>
      <c r="E4" s="48"/>
    </row>
    <row r="5" spans="1:14">
      <c r="A5" s="39" t="s">
        <v>1312</v>
      </c>
      <c r="B5" s="39"/>
      <c r="C5" s="15">
        <v>46203</v>
      </c>
    </row>
    <row r="6" spans="1:14">
      <c r="A6" s="39" t="s">
        <v>1009</v>
      </c>
      <c r="B6" s="39"/>
      <c r="C6" s="14" t="s">
        <v>259</v>
      </c>
    </row>
    <row r="7" spans="1:14">
      <c r="A7" s="2"/>
      <c r="B7" s="2"/>
      <c r="C7" s="16"/>
    </row>
    <row r="8" spans="1:14">
      <c r="A8" s="40" t="s">
        <v>869</v>
      </c>
      <c r="B8" s="40"/>
      <c r="C8" s="17" t="str">
        <f>B11</f>
        <v>660-26</v>
      </c>
    </row>
    <row r="9" spans="1:14">
      <c r="A9" s="7" t="s">
        <v>112</v>
      </c>
    </row>
    <row r="10" spans="1:14">
      <c r="B10" s="41" t="s">
        <v>113</v>
      </c>
      <c r="C10" s="42"/>
      <c r="D10" s="42"/>
      <c r="E10" s="42"/>
      <c r="F10" s="42"/>
      <c r="G10" s="42"/>
      <c r="H10" s="42"/>
      <c r="I10" s="42"/>
    </row>
    <row r="11" spans="1:14">
      <c r="B11" s="10" t="s">
        <v>112</v>
      </c>
    </row>
    <row r="12" spans="1:14">
      <c r="F12" s="43" t="s">
        <v>889</v>
      </c>
      <c r="G12" s="35"/>
      <c r="H12" s="43"/>
      <c r="I12" s="43" t="s">
        <v>890</v>
      </c>
      <c r="J12" s="35"/>
      <c r="K12" s="43"/>
      <c r="L12" s="43" t="s">
        <v>1308</v>
      </c>
      <c r="M12" s="35"/>
      <c r="N12" s="43"/>
    </row>
    <row r="13" spans="1:14">
      <c r="F13" s="21" t="s">
        <v>735</v>
      </c>
      <c r="G13" s="21" t="s">
        <v>537</v>
      </c>
      <c r="H13" s="21" t="s">
        <v>306</v>
      </c>
      <c r="I13" s="21" t="s">
        <v>735</v>
      </c>
      <c r="J13" s="21" t="s">
        <v>537</v>
      </c>
      <c r="K13" s="21" t="s">
        <v>306</v>
      </c>
      <c r="L13" s="21" t="s">
        <v>735</v>
      </c>
      <c r="M13" s="21" t="s">
        <v>537</v>
      </c>
      <c r="N13" s="21" t="s">
        <v>306</v>
      </c>
    </row>
    <row r="14" spans="1:14">
      <c r="F14" s="18" t="s">
        <v>35</v>
      </c>
      <c r="G14" s="18" t="s">
        <v>51</v>
      </c>
      <c r="H14" s="18" t="s">
        <v>69</v>
      </c>
      <c r="I14" s="18" t="s">
        <v>35</v>
      </c>
      <c r="J14" s="18" t="s">
        <v>51</v>
      </c>
      <c r="K14" s="18" t="s">
        <v>69</v>
      </c>
      <c r="L14" s="18" t="s">
        <v>35</v>
      </c>
      <c r="M14" s="18" t="s">
        <v>51</v>
      </c>
      <c r="N14" s="18" t="s">
        <v>69</v>
      </c>
    </row>
    <row r="15" spans="1:14">
      <c r="B15" s="36" t="s">
        <v>523</v>
      </c>
      <c r="C15" s="36" t="s">
        <v>551</v>
      </c>
      <c r="D15" s="13" t="s">
        <v>1240</v>
      </c>
      <c r="E15" s="18" t="s">
        <v>35</v>
      </c>
      <c r="F15" s="6">
        <v>-215000</v>
      </c>
      <c r="G15" s="6">
        <v>-101000</v>
      </c>
      <c r="H15" s="6">
        <v>-114000</v>
      </c>
      <c r="I15" s="6">
        <v>919000</v>
      </c>
      <c r="J15" s="6">
        <v>340000</v>
      </c>
      <c r="K15" s="6">
        <v>579000</v>
      </c>
      <c r="L15" s="6">
        <v>1451000</v>
      </c>
      <c r="M15" s="6">
        <v>549000</v>
      </c>
      <c r="N15" s="6">
        <v>902000</v>
      </c>
    </row>
    <row r="16" spans="1:14">
      <c r="B16" s="38"/>
      <c r="C16" s="38"/>
      <c r="D16" s="13" t="s">
        <v>496</v>
      </c>
      <c r="E16" s="18" t="s">
        <v>51</v>
      </c>
      <c r="F16" s="6">
        <v>-9000</v>
      </c>
      <c r="G16" s="6">
        <v>-4000</v>
      </c>
      <c r="H16" s="6">
        <v>-5000</v>
      </c>
      <c r="I16" s="6">
        <v>-118000</v>
      </c>
      <c r="J16" s="6">
        <v>-45000</v>
      </c>
      <c r="K16" s="6">
        <v>-73000</v>
      </c>
      <c r="L16" s="6">
        <v>-194000</v>
      </c>
      <c r="M16" s="6">
        <v>-75000</v>
      </c>
      <c r="N16" s="6">
        <v>-119000</v>
      </c>
    </row>
    <row r="17" spans="2:14">
      <c r="B17" s="38"/>
      <c r="C17" s="34"/>
      <c r="D17" s="13" t="s">
        <v>1272</v>
      </c>
      <c r="E17" s="18" t="s">
        <v>69</v>
      </c>
      <c r="F17" s="6">
        <v>-224000</v>
      </c>
      <c r="G17" s="6">
        <v>-105000</v>
      </c>
      <c r="H17" s="6">
        <v>-119000</v>
      </c>
      <c r="I17" s="6">
        <v>801000</v>
      </c>
      <c r="J17" s="6">
        <v>295000</v>
      </c>
      <c r="K17" s="6">
        <v>506000</v>
      </c>
      <c r="L17" s="6">
        <v>1257000</v>
      </c>
      <c r="M17" s="6">
        <v>474000</v>
      </c>
      <c r="N17" s="6">
        <v>783000</v>
      </c>
    </row>
    <row r="18" spans="2:14">
      <c r="B18" s="38"/>
      <c r="C18" s="36" t="s">
        <v>553</v>
      </c>
      <c r="D18" s="13" t="s">
        <v>555</v>
      </c>
      <c r="E18" s="18" t="s">
        <v>80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</row>
    <row r="19" spans="2:14">
      <c r="B19" s="38"/>
      <c r="C19" s="38"/>
      <c r="D19" s="13" t="s">
        <v>402</v>
      </c>
      <c r="E19" s="18" t="s">
        <v>85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</row>
    <row r="20" spans="2:14" ht="25.5">
      <c r="B20" s="38"/>
      <c r="C20" s="38"/>
      <c r="D20" s="13" t="s">
        <v>499</v>
      </c>
      <c r="E20" s="18" t="s">
        <v>86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</row>
    <row r="21" spans="2:14">
      <c r="B21" s="38"/>
      <c r="C21" s="34"/>
      <c r="D21" s="13" t="s">
        <v>1273</v>
      </c>
      <c r="E21" s="18" t="s">
        <v>241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2:14">
      <c r="B22" s="38"/>
      <c r="C22" s="36" t="s">
        <v>399</v>
      </c>
      <c r="D22" s="13" t="s">
        <v>1239</v>
      </c>
      <c r="E22" s="18" t="s">
        <v>242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</row>
    <row r="23" spans="2:14">
      <c r="B23" s="38"/>
      <c r="C23" s="38"/>
      <c r="D23" s="13" t="s">
        <v>497</v>
      </c>
      <c r="E23" s="18" t="s">
        <v>243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</row>
    <row r="24" spans="2:14">
      <c r="B24" s="38"/>
      <c r="C24" s="34"/>
      <c r="D24" s="13" t="s">
        <v>1273</v>
      </c>
      <c r="E24" s="18" t="s">
        <v>38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</row>
    <row r="25" spans="2:14">
      <c r="B25" s="38"/>
      <c r="C25" s="36" t="s">
        <v>448</v>
      </c>
      <c r="D25" s="13" t="s">
        <v>1216</v>
      </c>
      <c r="E25" s="18" t="s">
        <v>40</v>
      </c>
      <c r="F25" s="6">
        <v>383000</v>
      </c>
      <c r="G25" s="6">
        <v>133000</v>
      </c>
      <c r="H25" s="6">
        <v>250000</v>
      </c>
      <c r="I25" s="6">
        <v>57000</v>
      </c>
      <c r="J25" s="6">
        <v>20000</v>
      </c>
      <c r="K25" s="6">
        <v>37000</v>
      </c>
      <c r="L25" s="6">
        <v>57000</v>
      </c>
      <c r="M25" s="6">
        <v>19000</v>
      </c>
      <c r="N25" s="6">
        <v>38000</v>
      </c>
    </row>
    <row r="26" spans="2:14">
      <c r="B26" s="38"/>
      <c r="C26" s="38"/>
      <c r="D26" s="13" t="s">
        <v>589</v>
      </c>
      <c r="E26" s="18" t="s">
        <v>41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</row>
    <row r="27" spans="2:14">
      <c r="B27" s="38"/>
      <c r="C27" s="38"/>
      <c r="D27" s="13" t="s">
        <v>498</v>
      </c>
      <c r="E27" s="18" t="s">
        <v>44</v>
      </c>
      <c r="F27" s="6">
        <v>40000</v>
      </c>
      <c r="G27" s="6">
        <v>14000</v>
      </c>
      <c r="H27" s="6">
        <v>26000</v>
      </c>
      <c r="I27" s="6">
        <v>54000</v>
      </c>
      <c r="J27" s="6">
        <v>19000</v>
      </c>
      <c r="K27" s="6">
        <v>35000</v>
      </c>
      <c r="L27" s="6">
        <v>105000</v>
      </c>
      <c r="M27" s="6">
        <v>36000</v>
      </c>
      <c r="N27" s="6">
        <v>69000</v>
      </c>
    </row>
    <row r="28" spans="2:14">
      <c r="B28" s="38"/>
      <c r="C28" s="38"/>
      <c r="D28" s="13" t="s">
        <v>303</v>
      </c>
      <c r="E28" s="18" t="s">
        <v>45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2:14">
      <c r="B29" s="34"/>
      <c r="C29" s="36"/>
      <c r="D29" s="13" t="s">
        <v>1273</v>
      </c>
      <c r="E29" s="18" t="s">
        <v>46</v>
      </c>
      <c r="F29" s="6">
        <v>423000</v>
      </c>
      <c r="G29" s="6">
        <v>147000</v>
      </c>
      <c r="H29" s="6">
        <v>276000</v>
      </c>
      <c r="I29" s="6">
        <v>111000</v>
      </c>
      <c r="J29" s="6">
        <v>39000</v>
      </c>
      <c r="K29" s="6">
        <v>72000</v>
      </c>
      <c r="L29" s="6">
        <v>162000</v>
      </c>
      <c r="M29" s="6">
        <v>55000</v>
      </c>
      <c r="N29" s="6">
        <v>107000</v>
      </c>
    </row>
    <row r="30" spans="2:14">
      <c r="B30" s="34" t="s">
        <v>969</v>
      </c>
      <c r="C30" s="35"/>
      <c r="D30" s="34"/>
      <c r="E30" s="18" t="s">
        <v>47</v>
      </c>
      <c r="F30" s="6">
        <v>199000</v>
      </c>
      <c r="G30" s="6">
        <v>42000</v>
      </c>
      <c r="H30" s="6">
        <v>157000</v>
      </c>
      <c r="I30" s="6">
        <v>912000</v>
      </c>
      <c r="J30" s="6">
        <v>334000</v>
      </c>
      <c r="K30" s="6">
        <v>578000</v>
      </c>
      <c r="L30" s="6">
        <v>1419000</v>
      </c>
      <c r="M30" s="6">
        <v>529000</v>
      </c>
      <c r="N30" s="6">
        <v>890000</v>
      </c>
    </row>
    <row r="31" spans="2:14">
      <c r="B31" s="34" t="s">
        <v>521</v>
      </c>
      <c r="C31" s="35"/>
      <c r="D31" s="34"/>
      <c r="E31" s="18" t="s">
        <v>48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2:14">
      <c r="B32" s="36" t="s">
        <v>522</v>
      </c>
      <c r="C32" s="37"/>
      <c r="D32" s="36"/>
      <c r="E32" s="20" t="s">
        <v>49</v>
      </c>
      <c r="F32" s="26">
        <v>199000</v>
      </c>
      <c r="G32" s="26">
        <v>42000</v>
      </c>
      <c r="H32" s="26">
        <v>157000</v>
      </c>
      <c r="I32" s="26">
        <v>912000</v>
      </c>
      <c r="J32" s="26">
        <v>334000</v>
      </c>
      <c r="K32" s="26">
        <v>578000</v>
      </c>
      <c r="L32" s="26">
        <v>1419000</v>
      </c>
      <c r="M32" s="26">
        <v>529000</v>
      </c>
      <c r="N32" s="26">
        <v>890000</v>
      </c>
    </row>
  </sheetData>
  <mergeCells count="19">
    <mergeCell ref="A1:C1"/>
    <mergeCell ref="A2:C2"/>
    <mergeCell ref="A4:B4"/>
    <mergeCell ref="D4:E4"/>
    <mergeCell ref="A5:B5"/>
    <mergeCell ref="A6:B6"/>
    <mergeCell ref="A8:B8"/>
    <mergeCell ref="B10:I10"/>
    <mergeCell ref="F12:H12"/>
    <mergeCell ref="I12:K12"/>
    <mergeCell ref="B30:D30"/>
    <mergeCell ref="B31:D31"/>
    <mergeCell ref="B32:D32"/>
    <mergeCell ref="L12:N12"/>
    <mergeCell ref="B15:B29"/>
    <mergeCell ref="C15:C17"/>
    <mergeCell ref="C18:C21"/>
    <mergeCell ref="C22:C24"/>
    <mergeCell ref="C25:C29"/>
  </mergeCells>
  <hyperlinks>
    <hyperlink ref="A1" location="Overview!A1" tooltip="Overview" display="&lt;&lt;" xr:uid="{00000000-0004-0000-0F00-000000000000}"/>
  </hyperlinks>
  <pageMargins left="0.7" right="0.7" top="0.75" bottom="0.75" header="0.3" footer="0.3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Z57"/>
  <sheetViews>
    <sheetView topLeftCell="Q10" workbookViewId="0">
      <selection activeCell="AC65" sqref="AC65"/>
    </sheetView>
  </sheetViews>
  <sheetFormatPr defaultColWidth="11.42578125" defaultRowHeight="12.75"/>
  <cols>
    <col min="1" max="1" width="2.85546875" customWidth="1"/>
    <col min="2" max="2" width="25.140625" customWidth="1"/>
    <col min="3" max="3" width="17" customWidth="1"/>
    <col min="4" max="4" width="28.5703125" customWidth="1"/>
    <col min="5" max="5" width="8" customWidth="1"/>
    <col min="6" max="26" width="21.5703125" customWidth="1"/>
  </cols>
  <sheetData>
    <row r="1" spans="1:26">
      <c r="A1" s="45" t="s">
        <v>253</v>
      </c>
      <c r="B1" s="42"/>
      <c r="C1" s="42"/>
    </row>
    <row r="2" spans="1:26">
      <c r="A2" s="45" t="s">
        <v>490</v>
      </c>
      <c r="B2" s="42"/>
      <c r="C2" s="42"/>
    </row>
    <row r="4" spans="1:26">
      <c r="A4" s="46" t="s">
        <v>369</v>
      </c>
      <c r="B4" s="47"/>
      <c r="C4" s="11" t="s">
        <v>42</v>
      </c>
      <c r="D4" s="48" t="s">
        <v>485</v>
      </c>
      <c r="E4" s="48"/>
    </row>
    <row r="5" spans="1:26">
      <c r="A5" s="39" t="s">
        <v>1312</v>
      </c>
      <c r="B5" s="39"/>
      <c r="C5" s="15">
        <v>46203</v>
      </c>
    </row>
    <row r="6" spans="1:26">
      <c r="A6" s="39" t="s">
        <v>1009</v>
      </c>
      <c r="B6" s="39"/>
      <c r="C6" s="14" t="s">
        <v>259</v>
      </c>
    </row>
    <row r="7" spans="1:26">
      <c r="A7" s="2"/>
      <c r="B7" s="2"/>
      <c r="C7" s="16"/>
    </row>
    <row r="8" spans="1:26">
      <c r="A8" s="40" t="s">
        <v>869</v>
      </c>
      <c r="B8" s="40"/>
      <c r="C8" s="17" t="str">
        <f>B11</f>
        <v>660-27</v>
      </c>
    </row>
    <row r="9" spans="1:26">
      <c r="A9" s="7" t="s">
        <v>114</v>
      </c>
    </row>
    <row r="10" spans="1:26">
      <c r="B10" s="41" t="s">
        <v>115</v>
      </c>
      <c r="C10" s="42"/>
      <c r="D10" s="42"/>
      <c r="E10" s="42"/>
      <c r="F10" s="42"/>
      <c r="G10" s="42"/>
      <c r="H10" s="42"/>
      <c r="I10" s="42"/>
    </row>
    <row r="11" spans="1:26">
      <c r="B11" s="10" t="s">
        <v>114</v>
      </c>
    </row>
    <row r="12" spans="1:26">
      <c r="F12" s="43" t="s">
        <v>889</v>
      </c>
      <c r="G12" s="35"/>
      <c r="H12" s="35"/>
      <c r="I12" s="35"/>
      <c r="J12" s="35"/>
      <c r="K12" s="35"/>
      <c r="L12" s="43"/>
      <c r="M12" s="43" t="s">
        <v>890</v>
      </c>
      <c r="N12" s="35"/>
      <c r="O12" s="35"/>
      <c r="P12" s="35"/>
      <c r="Q12" s="35"/>
      <c r="R12" s="35"/>
      <c r="S12" s="43"/>
      <c r="T12" s="43" t="s">
        <v>1308</v>
      </c>
      <c r="U12" s="35"/>
      <c r="V12" s="35"/>
      <c r="W12" s="35"/>
      <c r="X12" s="35"/>
      <c r="Y12" s="35"/>
      <c r="Z12" s="43"/>
    </row>
    <row r="13" spans="1:26" ht="25.5">
      <c r="F13" s="21" t="s">
        <v>484</v>
      </c>
      <c r="G13" s="21" t="s">
        <v>14</v>
      </c>
      <c r="H13" s="21" t="s">
        <v>698</v>
      </c>
      <c r="I13" s="21" t="s">
        <v>1248</v>
      </c>
      <c r="J13" s="21" t="s">
        <v>504</v>
      </c>
      <c r="K13" s="21" t="s">
        <v>1262</v>
      </c>
      <c r="L13" s="21" t="s">
        <v>1215</v>
      </c>
      <c r="M13" s="21" t="s">
        <v>484</v>
      </c>
      <c r="N13" s="21" t="s">
        <v>14</v>
      </c>
      <c r="O13" s="21" t="s">
        <v>698</v>
      </c>
      <c r="P13" s="21" t="s">
        <v>1248</v>
      </c>
      <c r="Q13" s="21" t="s">
        <v>504</v>
      </c>
      <c r="R13" s="21" t="s">
        <v>1262</v>
      </c>
      <c r="S13" s="21" t="s">
        <v>1215</v>
      </c>
      <c r="T13" s="21" t="s">
        <v>484</v>
      </c>
      <c r="U13" s="21" t="s">
        <v>14</v>
      </c>
      <c r="V13" s="21" t="s">
        <v>698</v>
      </c>
      <c r="W13" s="21" t="s">
        <v>1248</v>
      </c>
      <c r="X13" s="21" t="s">
        <v>504</v>
      </c>
      <c r="Y13" s="21" t="s">
        <v>1262</v>
      </c>
      <c r="Z13" s="21" t="s">
        <v>1215</v>
      </c>
    </row>
    <row r="14" spans="1:26">
      <c r="F14" s="18" t="s">
        <v>35</v>
      </c>
      <c r="G14" s="18" t="s">
        <v>51</v>
      </c>
      <c r="H14" s="18" t="s">
        <v>69</v>
      </c>
      <c r="I14" s="18" t="s">
        <v>80</v>
      </c>
      <c r="J14" s="18" t="s">
        <v>85</v>
      </c>
      <c r="K14" s="18" t="s">
        <v>86</v>
      </c>
      <c r="L14" s="18" t="s">
        <v>241</v>
      </c>
      <c r="M14" s="18" t="s">
        <v>35</v>
      </c>
      <c r="N14" s="18" t="s">
        <v>51</v>
      </c>
      <c r="O14" s="18" t="s">
        <v>69</v>
      </c>
      <c r="P14" s="18" t="s">
        <v>80</v>
      </c>
      <c r="Q14" s="18" t="s">
        <v>85</v>
      </c>
      <c r="R14" s="18" t="s">
        <v>86</v>
      </c>
      <c r="S14" s="18" t="s">
        <v>241</v>
      </c>
      <c r="T14" s="18" t="s">
        <v>35</v>
      </c>
      <c r="U14" s="18" t="s">
        <v>51</v>
      </c>
      <c r="V14" s="18" t="s">
        <v>69</v>
      </c>
      <c r="W14" s="18" t="s">
        <v>80</v>
      </c>
      <c r="X14" s="18" t="s">
        <v>85</v>
      </c>
      <c r="Y14" s="18" t="s">
        <v>86</v>
      </c>
      <c r="Z14" s="18" t="s">
        <v>241</v>
      </c>
    </row>
    <row r="15" spans="1:26">
      <c r="B15" s="36" t="s">
        <v>26</v>
      </c>
      <c r="C15" s="34" t="s">
        <v>1304</v>
      </c>
      <c r="D15" s="34"/>
      <c r="E15" s="18" t="s">
        <v>35</v>
      </c>
      <c r="F15" s="6">
        <v>13964000</v>
      </c>
      <c r="G15" s="6">
        <v>13964000</v>
      </c>
      <c r="H15" s="6">
        <v>0</v>
      </c>
      <c r="I15" s="6">
        <v>51000</v>
      </c>
      <c r="J15" s="6">
        <v>0</v>
      </c>
      <c r="K15" s="6">
        <v>14015000</v>
      </c>
      <c r="L15" s="6"/>
      <c r="M15" s="6">
        <v>15043000</v>
      </c>
      <c r="N15" s="6">
        <v>15043000</v>
      </c>
      <c r="O15" s="6"/>
      <c r="P15" s="6">
        <v>0</v>
      </c>
      <c r="Q15" s="6">
        <v>-195000</v>
      </c>
      <c r="R15" s="6">
        <v>14848000</v>
      </c>
      <c r="S15" s="6">
        <v>0</v>
      </c>
      <c r="T15" s="6">
        <v>13905000</v>
      </c>
      <c r="U15" s="6">
        <v>13905000</v>
      </c>
      <c r="V15" s="6"/>
      <c r="W15" s="6">
        <v>0</v>
      </c>
      <c r="X15" s="6">
        <v>-90000</v>
      </c>
      <c r="Y15" s="6">
        <v>13815000</v>
      </c>
      <c r="Z15" s="6"/>
    </row>
    <row r="16" spans="1:26">
      <c r="B16" s="38"/>
      <c r="C16" s="34" t="s">
        <v>1303</v>
      </c>
      <c r="D16" s="34"/>
      <c r="E16" s="18" t="s">
        <v>51</v>
      </c>
      <c r="F16" s="6">
        <v>1591000</v>
      </c>
      <c r="G16" s="6">
        <v>1591000</v>
      </c>
      <c r="H16" s="6">
        <v>0</v>
      </c>
      <c r="I16" s="6">
        <v>0</v>
      </c>
      <c r="J16" s="6">
        <v>-116000</v>
      </c>
      <c r="K16" s="6">
        <v>1475000</v>
      </c>
      <c r="L16" s="6"/>
      <c r="M16" s="6">
        <v>1788000</v>
      </c>
      <c r="N16" s="6">
        <v>1788000</v>
      </c>
      <c r="O16" s="6"/>
      <c r="P16" s="6">
        <v>0</v>
      </c>
      <c r="Q16" s="6">
        <v>-144000</v>
      </c>
      <c r="R16" s="6">
        <v>1644000</v>
      </c>
      <c r="S16" s="6">
        <v>0</v>
      </c>
      <c r="T16" s="6">
        <v>1698000</v>
      </c>
      <c r="U16" s="6">
        <v>1698000</v>
      </c>
      <c r="V16" s="6"/>
      <c r="W16" s="6">
        <v>0</v>
      </c>
      <c r="X16" s="6">
        <v>-110000</v>
      </c>
      <c r="Y16" s="6">
        <v>1588000</v>
      </c>
      <c r="Z16" s="6"/>
    </row>
    <row r="17" spans="2:26">
      <c r="B17" s="38"/>
      <c r="C17" s="34" t="s">
        <v>1301</v>
      </c>
      <c r="D17" s="34"/>
      <c r="E17" s="18" t="s">
        <v>69</v>
      </c>
      <c r="F17" s="6">
        <v>613000</v>
      </c>
      <c r="G17" s="6">
        <v>648000</v>
      </c>
      <c r="H17" s="6">
        <v>-35000</v>
      </c>
      <c r="I17" s="6">
        <v>21000</v>
      </c>
      <c r="J17" s="6">
        <v>0</v>
      </c>
      <c r="K17" s="6">
        <v>634000</v>
      </c>
      <c r="L17" s="6"/>
      <c r="M17" s="6">
        <v>536000</v>
      </c>
      <c r="N17" s="6">
        <v>556000</v>
      </c>
      <c r="O17" s="6">
        <v>-20000</v>
      </c>
      <c r="P17" s="6">
        <v>16000</v>
      </c>
      <c r="Q17" s="6">
        <v>0</v>
      </c>
      <c r="R17" s="6">
        <v>552000</v>
      </c>
      <c r="S17" s="6">
        <v>0</v>
      </c>
      <c r="T17" s="6">
        <v>599000</v>
      </c>
      <c r="U17" s="6">
        <v>629000</v>
      </c>
      <c r="V17" s="6">
        <v>-30000</v>
      </c>
      <c r="W17" s="6">
        <v>17000</v>
      </c>
      <c r="X17" s="6">
        <v>0</v>
      </c>
      <c r="Y17" s="6">
        <v>616000</v>
      </c>
      <c r="Z17" s="6"/>
    </row>
    <row r="18" spans="2:26">
      <c r="B18" s="38"/>
      <c r="C18" s="34" t="s">
        <v>1302</v>
      </c>
      <c r="D18" s="34"/>
      <c r="E18" s="18" t="s">
        <v>80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/>
      <c r="M18" s="6">
        <v>0</v>
      </c>
      <c r="N18" s="6">
        <v>0</v>
      </c>
      <c r="O18" s="6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/>
      <c r="W18" s="6">
        <v>0</v>
      </c>
      <c r="X18" s="6">
        <v>0</v>
      </c>
      <c r="Y18" s="6">
        <v>0</v>
      </c>
      <c r="Z18" s="6"/>
    </row>
    <row r="19" spans="2:26">
      <c r="B19" s="38"/>
      <c r="C19" s="34" t="s">
        <v>746</v>
      </c>
      <c r="D19" s="34"/>
      <c r="E19" s="18" t="s">
        <v>85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/>
      <c r="M19" s="6">
        <v>0</v>
      </c>
      <c r="N19" s="6">
        <v>0</v>
      </c>
      <c r="O19" s="6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/>
      <c r="W19" s="6">
        <v>0</v>
      </c>
      <c r="X19" s="6">
        <v>0</v>
      </c>
      <c r="Y19" s="6">
        <v>0</v>
      </c>
      <c r="Z19" s="6"/>
    </row>
    <row r="20" spans="2:26">
      <c r="B20" s="38"/>
      <c r="C20" s="34" t="s">
        <v>1296</v>
      </c>
      <c r="D20" s="34"/>
      <c r="E20" s="18" t="s">
        <v>86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/>
      <c r="M20" s="6">
        <v>0</v>
      </c>
      <c r="N20" s="6">
        <v>0</v>
      </c>
      <c r="O20" s="6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/>
      <c r="W20" s="6">
        <v>0</v>
      </c>
      <c r="X20" s="6">
        <v>0</v>
      </c>
      <c r="Y20" s="6">
        <v>0</v>
      </c>
      <c r="Z20" s="6"/>
    </row>
    <row r="21" spans="2:26">
      <c r="B21" s="38"/>
      <c r="C21" s="34" t="s">
        <v>1297</v>
      </c>
      <c r="D21" s="34"/>
      <c r="E21" s="18" t="s">
        <v>241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/>
      <c r="M21" s="6">
        <v>0</v>
      </c>
      <c r="N21" s="6">
        <v>0</v>
      </c>
      <c r="O21" s="6"/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/>
      <c r="W21" s="6">
        <v>0</v>
      </c>
      <c r="X21" s="6">
        <v>0</v>
      </c>
      <c r="Y21" s="6">
        <v>0</v>
      </c>
      <c r="Z21" s="6"/>
    </row>
    <row r="22" spans="2:26">
      <c r="B22" s="34"/>
      <c r="C22" s="34" t="s">
        <v>1042</v>
      </c>
      <c r="D22" s="34"/>
      <c r="E22" s="18" t="s">
        <v>242</v>
      </c>
      <c r="F22" s="6">
        <v>16168000</v>
      </c>
      <c r="G22" s="6">
        <v>16203000</v>
      </c>
      <c r="H22" s="6">
        <v>-35000</v>
      </c>
      <c r="I22" s="6">
        <v>72000</v>
      </c>
      <c r="J22" s="6">
        <v>-116000</v>
      </c>
      <c r="K22" s="6">
        <v>16124000</v>
      </c>
      <c r="L22" s="6"/>
      <c r="M22" s="6">
        <v>17367000</v>
      </c>
      <c r="N22" s="6">
        <v>17387000</v>
      </c>
      <c r="O22" s="6">
        <v>-20000</v>
      </c>
      <c r="P22" s="6">
        <v>16000</v>
      </c>
      <c r="Q22" s="6">
        <v>-339000</v>
      </c>
      <c r="R22" s="6">
        <v>17044000</v>
      </c>
      <c r="S22" s="6">
        <v>0</v>
      </c>
      <c r="T22" s="6">
        <v>16202000</v>
      </c>
      <c r="U22" s="6">
        <v>16232000</v>
      </c>
      <c r="V22" s="6">
        <v>-30000</v>
      </c>
      <c r="W22" s="6">
        <v>17000</v>
      </c>
      <c r="X22" s="6">
        <v>-200000</v>
      </c>
      <c r="Y22" s="6">
        <v>16019000</v>
      </c>
      <c r="Z22" s="6"/>
    </row>
    <row r="23" spans="2:26">
      <c r="B23" s="36" t="s">
        <v>291</v>
      </c>
      <c r="C23" s="34" t="s">
        <v>1304</v>
      </c>
      <c r="D23" s="34"/>
      <c r="E23" s="18" t="s">
        <v>243</v>
      </c>
      <c r="F23" s="6">
        <v>66655000</v>
      </c>
      <c r="G23" s="6">
        <v>65898000</v>
      </c>
      <c r="H23" s="6">
        <v>0</v>
      </c>
      <c r="I23" s="6">
        <v>935000</v>
      </c>
      <c r="J23" s="6">
        <v>-178000</v>
      </c>
      <c r="K23" s="6">
        <v>66655000</v>
      </c>
      <c r="L23" s="8"/>
      <c r="M23" s="6">
        <v>59006000</v>
      </c>
      <c r="N23" s="6">
        <v>58823000</v>
      </c>
      <c r="O23" s="6"/>
      <c r="P23" s="6">
        <v>469000</v>
      </c>
      <c r="Q23" s="6">
        <v>-286000</v>
      </c>
      <c r="R23" s="6">
        <v>59006000</v>
      </c>
      <c r="S23" s="8"/>
      <c r="T23" s="6">
        <v>66579000</v>
      </c>
      <c r="U23" s="6">
        <v>66000000</v>
      </c>
      <c r="V23" s="6"/>
      <c r="W23" s="6">
        <v>734000</v>
      </c>
      <c r="X23" s="6">
        <v>-155000</v>
      </c>
      <c r="Y23" s="6">
        <v>66579000</v>
      </c>
      <c r="Z23" s="8"/>
    </row>
    <row r="24" spans="2:26">
      <c r="B24" s="38"/>
      <c r="C24" s="34" t="s">
        <v>1303</v>
      </c>
      <c r="D24" s="34"/>
      <c r="E24" s="18" t="s">
        <v>38</v>
      </c>
      <c r="F24" s="6">
        <v>24225000</v>
      </c>
      <c r="G24" s="6">
        <v>24287000</v>
      </c>
      <c r="H24" s="6">
        <v>0</v>
      </c>
      <c r="I24" s="6">
        <v>58000</v>
      </c>
      <c r="J24" s="6">
        <v>-120000</v>
      </c>
      <c r="K24" s="6">
        <v>24225000</v>
      </c>
      <c r="L24" s="8"/>
      <c r="M24" s="6">
        <v>27533000</v>
      </c>
      <c r="N24" s="6">
        <v>27255000</v>
      </c>
      <c r="O24" s="6"/>
      <c r="P24" s="6">
        <v>282000</v>
      </c>
      <c r="Q24" s="6">
        <v>-4000</v>
      </c>
      <c r="R24" s="6">
        <v>27533000</v>
      </c>
      <c r="S24" s="8"/>
      <c r="T24" s="6">
        <v>20678000</v>
      </c>
      <c r="U24" s="6">
        <v>20397000</v>
      </c>
      <c r="V24" s="6"/>
      <c r="W24" s="6">
        <v>283000</v>
      </c>
      <c r="X24" s="6">
        <v>-2000</v>
      </c>
      <c r="Y24" s="6">
        <v>20678000</v>
      </c>
      <c r="Z24" s="8"/>
    </row>
    <row r="25" spans="2:26">
      <c r="B25" s="38"/>
      <c r="C25" s="34" t="s">
        <v>1301</v>
      </c>
      <c r="D25" s="34"/>
      <c r="E25" s="18" t="s">
        <v>40</v>
      </c>
      <c r="F25" s="6">
        <v>196000</v>
      </c>
      <c r="G25" s="6">
        <v>193000</v>
      </c>
      <c r="H25" s="6">
        <v>0</v>
      </c>
      <c r="I25" s="6">
        <v>3000</v>
      </c>
      <c r="J25" s="6">
        <v>0</v>
      </c>
      <c r="K25" s="6">
        <v>196000</v>
      </c>
      <c r="L25" s="8"/>
      <c r="M25" s="6">
        <v>222000</v>
      </c>
      <c r="N25" s="6">
        <v>218000</v>
      </c>
      <c r="O25" s="6"/>
      <c r="P25" s="6">
        <v>4000</v>
      </c>
      <c r="Q25" s="6">
        <v>0</v>
      </c>
      <c r="R25" s="6">
        <v>222000</v>
      </c>
      <c r="S25" s="8"/>
      <c r="T25" s="6">
        <v>213000</v>
      </c>
      <c r="U25" s="6">
        <v>210000</v>
      </c>
      <c r="V25" s="6"/>
      <c r="W25" s="6">
        <v>3000</v>
      </c>
      <c r="X25" s="6">
        <v>0</v>
      </c>
      <c r="Y25" s="6">
        <v>213000</v>
      </c>
      <c r="Z25" s="8"/>
    </row>
    <row r="26" spans="2:26">
      <c r="B26" s="38"/>
      <c r="C26" s="34" t="s">
        <v>1302</v>
      </c>
      <c r="D26" s="34"/>
      <c r="E26" s="18" t="s">
        <v>41</v>
      </c>
      <c r="F26" s="6">
        <v>9616000</v>
      </c>
      <c r="G26" s="6">
        <v>9545000</v>
      </c>
      <c r="H26" s="6">
        <v>0</v>
      </c>
      <c r="I26" s="6">
        <v>83000</v>
      </c>
      <c r="J26" s="6">
        <v>-12000</v>
      </c>
      <c r="K26" s="6">
        <v>9616000</v>
      </c>
      <c r="L26" s="8"/>
      <c r="M26" s="6">
        <v>12124000</v>
      </c>
      <c r="N26" s="6">
        <v>11986000</v>
      </c>
      <c r="O26" s="6"/>
      <c r="P26" s="6">
        <v>144000</v>
      </c>
      <c r="Q26" s="6">
        <v>-6000</v>
      </c>
      <c r="R26" s="6">
        <v>12124000</v>
      </c>
      <c r="S26" s="8"/>
      <c r="T26" s="6">
        <v>9668000</v>
      </c>
      <c r="U26" s="6">
        <v>9505000</v>
      </c>
      <c r="V26" s="6"/>
      <c r="W26" s="6">
        <v>165000</v>
      </c>
      <c r="X26" s="6">
        <v>-2000</v>
      </c>
      <c r="Y26" s="6">
        <v>9668000</v>
      </c>
      <c r="Z26" s="8"/>
    </row>
    <row r="27" spans="2:26">
      <c r="B27" s="38"/>
      <c r="C27" s="34" t="s">
        <v>746</v>
      </c>
      <c r="D27" s="34"/>
      <c r="E27" s="18" t="s">
        <v>44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8"/>
      <c r="M27" s="6">
        <v>0</v>
      </c>
      <c r="N27" s="6">
        <v>0</v>
      </c>
      <c r="O27" s="6"/>
      <c r="P27" s="6">
        <v>0</v>
      </c>
      <c r="Q27" s="6">
        <v>0</v>
      </c>
      <c r="R27" s="6">
        <v>0</v>
      </c>
      <c r="S27" s="8"/>
      <c r="T27" s="6">
        <v>0</v>
      </c>
      <c r="U27" s="6">
        <v>0</v>
      </c>
      <c r="V27" s="6"/>
      <c r="W27" s="6">
        <v>0</v>
      </c>
      <c r="X27" s="6">
        <v>0</v>
      </c>
      <c r="Y27" s="6">
        <v>0</v>
      </c>
      <c r="Z27" s="8"/>
    </row>
    <row r="28" spans="2:26">
      <c r="B28" s="38"/>
      <c r="C28" s="34" t="s">
        <v>1296</v>
      </c>
      <c r="D28" s="34"/>
      <c r="E28" s="18" t="s">
        <v>45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8"/>
      <c r="M28" s="6">
        <v>0</v>
      </c>
      <c r="N28" s="6">
        <v>0</v>
      </c>
      <c r="O28" s="6"/>
      <c r="P28" s="6">
        <v>0</v>
      </c>
      <c r="Q28" s="6">
        <v>0</v>
      </c>
      <c r="R28" s="6">
        <v>0</v>
      </c>
      <c r="S28" s="8"/>
      <c r="T28" s="6">
        <v>0</v>
      </c>
      <c r="U28" s="6">
        <v>0</v>
      </c>
      <c r="V28" s="6"/>
      <c r="W28" s="6">
        <v>0</v>
      </c>
      <c r="X28" s="6">
        <v>0</v>
      </c>
      <c r="Y28" s="6">
        <v>0</v>
      </c>
      <c r="Z28" s="8"/>
    </row>
    <row r="29" spans="2:26">
      <c r="B29" s="38"/>
      <c r="C29" s="34" t="s">
        <v>1297</v>
      </c>
      <c r="D29" s="34"/>
      <c r="E29" s="18" t="s">
        <v>46</v>
      </c>
      <c r="F29" s="6">
        <v>1703000</v>
      </c>
      <c r="G29" s="6">
        <v>1693000</v>
      </c>
      <c r="H29" s="6">
        <v>0</v>
      </c>
      <c r="I29" s="6">
        <v>13000</v>
      </c>
      <c r="J29" s="6">
        <v>-3000</v>
      </c>
      <c r="K29" s="6">
        <v>1703000</v>
      </c>
      <c r="L29" s="8"/>
      <c r="M29" s="6">
        <v>1660000</v>
      </c>
      <c r="N29" s="6">
        <v>1641000</v>
      </c>
      <c r="O29" s="6"/>
      <c r="P29" s="6">
        <v>20000</v>
      </c>
      <c r="Q29" s="6">
        <v>-1000</v>
      </c>
      <c r="R29" s="6">
        <v>1660000</v>
      </c>
      <c r="S29" s="8"/>
      <c r="T29" s="6">
        <v>1212000</v>
      </c>
      <c r="U29" s="6">
        <v>1192000</v>
      </c>
      <c r="V29" s="6"/>
      <c r="W29" s="6">
        <v>20000</v>
      </c>
      <c r="X29" s="6">
        <v>0</v>
      </c>
      <c r="Y29" s="6">
        <v>1212000</v>
      </c>
      <c r="Z29" s="8"/>
    </row>
    <row r="30" spans="2:26">
      <c r="B30" s="34"/>
      <c r="C30" s="36" t="s">
        <v>1040</v>
      </c>
      <c r="D30" s="34"/>
      <c r="E30" s="18" t="s">
        <v>47</v>
      </c>
      <c r="F30" s="6">
        <v>102395000</v>
      </c>
      <c r="G30" s="6">
        <v>101616000</v>
      </c>
      <c r="H30" s="6"/>
      <c r="I30" s="6">
        <v>1092000</v>
      </c>
      <c r="J30" s="6">
        <v>-313000</v>
      </c>
      <c r="K30" s="6">
        <v>102395000</v>
      </c>
      <c r="L30" s="8"/>
      <c r="M30" s="6">
        <v>100545000</v>
      </c>
      <c r="N30" s="6">
        <v>99923000</v>
      </c>
      <c r="O30" s="6"/>
      <c r="P30" s="6">
        <v>919000</v>
      </c>
      <c r="Q30" s="6">
        <v>-297000</v>
      </c>
      <c r="R30" s="6">
        <v>100545000</v>
      </c>
      <c r="S30" s="8"/>
      <c r="T30" s="6">
        <v>98350000</v>
      </c>
      <c r="U30" s="6">
        <v>97304000</v>
      </c>
      <c r="V30" s="6"/>
      <c r="W30" s="6">
        <v>1205000</v>
      </c>
      <c r="X30" s="6">
        <v>-159000</v>
      </c>
      <c r="Y30" s="6">
        <v>98350000</v>
      </c>
      <c r="Z30" s="8"/>
    </row>
    <row r="31" spans="2:26">
      <c r="B31" s="34" t="s">
        <v>542</v>
      </c>
      <c r="C31" s="35"/>
      <c r="D31" s="34"/>
      <c r="E31" s="18" t="s">
        <v>48</v>
      </c>
      <c r="F31" s="6">
        <v>7028000</v>
      </c>
      <c r="G31" s="6">
        <v>6604000</v>
      </c>
      <c r="H31" s="8"/>
      <c r="I31" s="6">
        <v>792000</v>
      </c>
      <c r="J31" s="6">
        <v>-368000</v>
      </c>
      <c r="K31" s="6">
        <v>7028000</v>
      </c>
      <c r="L31" s="8"/>
      <c r="M31" s="6">
        <v>5443000</v>
      </c>
      <c r="N31" s="6">
        <v>5149000</v>
      </c>
      <c r="O31" s="8"/>
      <c r="P31" s="6">
        <v>556000</v>
      </c>
      <c r="Q31" s="6">
        <v>-262000</v>
      </c>
      <c r="R31" s="6">
        <v>5443000</v>
      </c>
      <c r="S31" s="8"/>
      <c r="T31" s="6">
        <v>5995000</v>
      </c>
      <c r="U31" s="6">
        <v>5596000</v>
      </c>
      <c r="V31" s="8"/>
      <c r="W31" s="6">
        <v>758000</v>
      </c>
      <c r="X31" s="6">
        <v>-359000</v>
      </c>
      <c r="Y31" s="6">
        <v>5995000</v>
      </c>
      <c r="Z31" s="8"/>
    </row>
    <row r="32" spans="2:26">
      <c r="B32" s="13"/>
      <c r="C32" s="34" t="s">
        <v>794</v>
      </c>
      <c r="D32" s="34"/>
      <c r="E32" s="18" t="s">
        <v>49</v>
      </c>
      <c r="F32" s="6">
        <v>3980000</v>
      </c>
      <c r="G32" s="6">
        <v>3980000</v>
      </c>
      <c r="H32" s="8"/>
      <c r="I32" s="6">
        <v>0</v>
      </c>
      <c r="J32" s="6">
        <v>0</v>
      </c>
      <c r="K32" s="6">
        <v>3980000</v>
      </c>
      <c r="L32" s="8"/>
      <c r="M32" s="6">
        <v>3603000</v>
      </c>
      <c r="N32" s="6">
        <v>3603000</v>
      </c>
      <c r="O32" s="8"/>
      <c r="P32" s="6">
        <v>0</v>
      </c>
      <c r="Q32" s="6">
        <v>0</v>
      </c>
      <c r="R32" s="6">
        <v>3603000</v>
      </c>
      <c r="S32" s="8"/>
      <c r="T32" s="6">
        <v>3662000</v>
      </c>
      <c r="U32" s="6">
        <v>3662000</v>
      </c>
      <c r="V32" s="8"/>
      <c r="W32" s="6">
        <v>0</v>
      </c>
      <c r="X32" s="6">
        <v>0</v>
      </c>
      <c r="Y32" s="6">
        <v>3662000</v>
      </c>
      <c r="Z32" s="8"/>
    </row>
    <row r="33" spans="2:26">
      <c r="B33" s="13"/>
      <c r="C33" s="34" t="s">
        <v>994</v>
      </c>
      <c r="D33" s="34"/>
      <c r="E33" s="18" t="s">
        <v>50</v>
      </c>
      <c r="F33" s="6">
        <v>125591000</v>
      </c>
      <c r="G33" s="6">
        <v>124423000</v>
      </c>
      <c r="H33" s="6">
        <v>-35000</v>
      </c>
      <c r="I33" s="6">
        <v>1956000</v>
      </c>
      <c r="J33" s="6">
        <v>-797000</v>
      </c>
      <c r="K33" s="6">
        <v>125547000</v>
      </c>
      <c r="L33" s="8"/>
      <c r="M33" s="6">
        <v>123355000</v>
      </c>
      <c r="N33" s="6">
        <v>122459000</v>
      </c>
      <c r="O33" s="6">
        <v>-20000</v>
      </c>
      <c r="P33" s="6">
        <v>1491000</v>
      </c>
      <c r="Q33" s="6">
        <v>-898000</v>
      </c>
      <c r="R33" s="6">
        <v>123032000</v>
      </c>
      <c r="S33" s="8"/>
      <c r="T33" s="6">
        <v>120547000</v>
      </c>
      <c r="U33" s="6">
        <v>119132000</v>
      </c>
      <c r="V33" s="6">
        <v>-30000</v>
      </c>
      <c r="W33" s="6">
        <v>1980000</v>
      </c>
      <c r="X33" s="6">
        <v>-718000</v>
      </c>
      <c r="Y33" s="6">
        <v>120364000</v>
      </c>
      <c r="Z33" s="8"/>
    </row>
    <row r="34" spans="2:26">
      <c r="B34" s="36" t="s">
        <v>27</v>
      </c>
      <c r="C34" s="34" t="s">
        <v>1304</v>
      </c>
      <c r="D34" s="34"/>
      <c r="E34" s="18" t="s">
        <v>52</v>
      </c>
      <c r="F34" s="6">
        <v>24527000</v>
      </c>
      <c r="G34" s="6">
        <v>24438000</v>
      </c>
      <c r="H34" s="8"/>
      <c r="I34" s="6">
        <v>144000</v>
      </c>
      <c r="J34" s="6">
        <v>-55000</v>
      </c>
      <c r="K34" s="6">
        <v>24527000</v>
      </c>
      <c r="L34" s="8"/>
      <c r="M34" s="6">
        <v>22954000</v>
      </c>
      <c r="N34" s="6">
        <v>22880000</v>
      </c>
      <c r="O34" s="8"/>
      <c r="P34" s="6">
        <v>123000</v>
      </c>
      <c r="Q34" s="6">
        <v>-49000</v>
      </c>
      <c r="R34" s="6">
        <v>22954000</v>
      </c>
      <c r="S34" s="8"/>
      <c r="T34" s="6">
        <v>17947000</v>
      </c>
      <c r="U34" s="6">
        <v>17914000</v>
      </c>
      <c r="V34" s="8"/>
      <c r="W34" s="6">
        <v>78000</v>
      </c>
      <c r="X34" s="6">
        <v>-45000</v>
      </c>
      <c r="Y34" s="6">
        <v>17947000</v>
      </c>
      <c r="Z34" s="8"/>
    </row>
    <row r="35" spans="2:26">
      <c r="B35" s="38"/>
      <c r="C35" s="34" t="s">
        <v>1303</v>
      </c>
      <c r="D35" s="34"/>
      <c r="E35" s="18" t="s">
        <v>59</v>
      </c>
      <c r="F35" s="6">
        <v>2971000</v>
      </c>
      <c r="G35" s="6">
        <v>3010000</v>
      </c>
      <c r="H35" s="8"/>
      <c r="I35" s="6">
        <v>0</v>
      </c>
      <c r="J35" s="6">
        <v>-39000</v>
      </c>
      <c r="K35" s="6">
        <v>2971000</v>
      </c>
      <c r="L35" s="8"/>
      <c r="M35" s="6">
        <v>3738000</v>
      </c>
      <c r="N35" s="6">
        <v>3709000</v>
      </c>
      <c r="O35" s="8"/>
      <c r="P35" s="6">
        <v>34000</v>
      </c>
      <c r="Q35" s="6">
        <v>-5000</v>
      </c>
      <c r="R35" s="6">
        <v>3738000</v>
      </c>
      <c r="S35" s="8"/>
      <c r="T35" s="6">
        <v>4775000</v>
      </c>
      <c r="U35" s="6">
        <v>4760000</v>
      </c>
      <c r="V35" s="8"/>
      <c r="W35" s="6">
        <v>15000</v>
      </c>
      <c r="X35" s="6">
        <v>0</v>
      </c>
      <c r="Y35" s="6">
        <v>4775000</v>
      </c>
      <c r="Z35" s="8"/>
    </row>
    <row r="36" spans="2:26">
      <c r="B36" s="38"/>
      <c r="C36" s="34" t="s">
        <v>1301</v>
      </c>
      <c r="D36" s="34"/>
      <c r="E36" s="18" t="s">
        <v>61</v>
      </c>
      <c r="F36" s="6">
        <v>0</v>
      </c>
      <c r="G36" s="6">
        <v>0</v>
      </c>
      <c r="H36" s="8"/>
      <c r="I36" s="6">
        <v>0</v>
      </c>
      <c r="J36" s="6">
        <v>0</v>
      </c>
      <c r="K36" s="6">
        <v>0</v>
      </c>
      <c r="L36" s="8"/>
      <c r="M36" s="6">
        <v>0</v>
      </c>
      <c r="N36" s="6">
        <v>0</v>
      </c>
      <c r="O36" s="8"/>
      <c r="P36" s="6">
        <v>0</v>
      </c>
      <c r="Q36" s="6">
        <v>0</v>
      </c>
      <c r="R36" s="6">
        <v>0</v>
      </c>
      <c r="S36" s="8"/>
      <c r="T36" s="6">
        <v>0</v>
      </c>
      <c r="U36" s="6">
        <v>0</v>
      </c>
      <c r="V36" s="8"/>
      <c r="W36" s="6">
        <v>0</v>
      </c>
      <c r="X36" s="6">
        <v>0</v>
      </c>
      <c r="Y36" s="6">
        <v>0</v>
      </c>
      <c r="Z36" s="8"/>
    </row>
    <row r="37" spans="2:26">
      <c r="B37" s="38"/>
      <c r="C37" s="34" t="s">
        <v>1302</v>
      </c>
      <c r="D37" s="34"/>
      <c r="E37" s="18" t="s">
        <v>62</v>
      </c>
      <c r="F37" s="6">
        <v>0</v>
      </c>
      <c r="G37" s="6">
        <v>0</v>
      </c>
      <c r="H37" s="8"/>
      <c r="I37" s="6">
        <v>0</v>
      </c>
      <c r="J37" s="6">
        <v>0</v>
      </c>
      <c r="K37" s="6">
        <v>0</v>
      </c>
      <c r="L37" s="8"/>
      <c r="M37" s="6">
        <v>104000</v>
      </c>
      <c r="N37" s="6">
        <v>104000</v>
      </c>
      <c r="O37" s="8"/>
      <c r="P37" s="6">
        <v>0</v>
      </c>
      <c r="Q37" s="6">
        <v>0</v>
      </c>
      <c r="R37" s="6">
        <v>104000</v>
      </c>
      <c r="S37" s="8"/>
      <c r="T37" s="6">
        <v>0</v>
      </c>
      <c r="U37" s="6">
        <v>0</v>
      </c>
      <c r="V37" s="8"/>
      <c r="W37" s="6">
        <v>0</v>
      </c>
      <c r="X37" s="6">
        <v>0</v>
      </c>
      <c r="Y37" s="6">
        <v>0</v>
      </c>
      <c r="Z37" s="8"/>
    </row>
    <row r="38" spans="2:26">
      <c r="B38" s="38"/>
      <c r="C38" s="34" t="s">
        <v>746</v>
      </c>
      <c r="D38" s="34"/>
      <c r="E38" s="18" t="s">
        <v>63</v>
      </c>
      <c r="F38" s="6">
        <v>0</v>
      </c>
      <c r="G38" s="6">
        <v>0</v>
      </c>
      <c r="H38" s="8"/>
      <c r="I38" s="6">
        <v>0</v>
      </c>
      <c r="J38" s="6">
        <v>0</v>
      </c>
      <c r="K38" s="6">
        <v>0</v>
      </c>
      <c r="L38" s="8"/>
      <c r="M38" s="6">
        <v>0</v>
      </c>
      <c r="N38" s="6">
        <v>0</v>
      </c>
      <c r="O38" s="8"/>
      <c r="P38" s="6">
        <v>0</v>
      </c>
      <c r="Q38" s="6">
        <v>0</v>
      </c>
      <c r="R38" s="6">
        <v>0</v>
      </c>
      <c r="S38" s="8"/>
      <c r="T38" s="6">
        <v>0</v>
      </c>
      <c r="U38" s="6">
        <v>0</v>
      </c>
      <c r="V38" s="8"/>
      <c r="W38" s="6">
        <v>0</v>
      </c>
      <c r="X38" s="6">
        <v>0</v>
      </c>
      <c r="Y38" s="6">
        <v>0</v>
      </c>
      <c r="Z38" s="8"/>
    </row>
    <row r="39" spans="2:26">
      <c r="B39" s="38"/>
      <c r="C39" s="34" t="s">
        <v>1296</v>
      </c>
      <c r="D39" s="34"/>
      <c r="E39" s="18" t="s">
        <v>64</v>
      </c>
      <c r="F39" s="6">
        <v>0</v>
      </c>
      <c r="G39" s="6">
        <v>0</v>
      </c>
      <c r="H39" s="8"/>
      <c r="I39" s="6">
        <v>0</v>
      </c>
      <c r="J39" s="6">
        <v>0</v>
      </c>
      <c r="K39" s="6">
        <v>0</v>
      </c>
      <c r="L39" s="8"/>
      <c r="M39" s="6">
        <v>0</v>
      </c>
      <c r="N39" s="6">
        <v>0</v>
      </c>
      <c r="O39" s="8"/>
      <c r="P39" s="6">
        <v>0</v>
      </c>
      <c r="Q39" s="6">
        <v>0</v>
      </c>
      <c r="R39" s="6">
        <v>0</v>
      </c>
      <c r="S39" s="8"/>
      <c r="T39" s="6">
        <v>0</v>
      </c>
      <c r="U39" s="6">
        <v>0</v>
      </c>
      <c r="V39" s="8"/>
      <c r="W39" s="6">
        <v>0</v>
      </c>
      <c r="X39" s="6">
        <v>0</v>
      </c>
      <c r="Y39" s="6">
        <v>0</v>
      </c>
      <c r="Z39" s="8"/>
    </row>
    <row r="40" spans="2:26">
      <c r="B40" s="38"/>
      <c r="C40" s="34" t="s">
        <v>1297</v>
      </c>
      <c r="D40" s="34"/>
      <c r="E40" s="18" t="s">
        <v>65</v>
      </c>
      <c r="F40" s="6">
        <v>0</v>
      </c>
      <c r="G40" s="6">
        <v>0</v>
      </c>
      <c r="H40" s="8"/>
      <c r="I40" s="6">
        <v>0</v>
      </c>
      <c r="J40" s="6">
        <v>0</v>
      </c>
      <c r="K40" s="6">
        <v>0</v>
      </c>
      <c r="L40" s="8"/>
      <c r="M40" s="6">
        <v>104000</v>
      </c>
      <c r="N40" s="6">
        <v>104000</v>
      </c>
      <c r="O40" s="8"/>
      <c r="P40" s="6">
        <v>0</v>
      </c>
      <c r="Q40" s="6">
        <v>0</v>
      </c>
      <c r="R40" s="6">
        <v>104000</v>
      </c>
      <c r="S40" s="8"/>
      <c r="T40" s="6">
        <v>0</v>
      </c>
      <c r="U40" s="6">
        <v>0</v>
      </c>
      <c r="V40" s="8"/>
      <c r="W40" s="6">
        <v>0</v>
      </c>
      <c r="X40" s="6">
        <v>0</v>
      </c>
      <c r="Y40" s="6">
        <v>0</v>
      </c>
      <c r="Z40" s="8"/>
    </row>
    <row r="41" spans="2:26">
      <c r="B41" s="38"/>
      <c r="C41" s="34" t="s">
        <v>1041</v>
      </c>
      <c r="D41" s="34"/>
      <c r="E41" s="18" t="s">
        <v>66</v>
      </c>
      <c r="F41" s="6">
        <v>27498000</v>
      </c>
      <c r="G41" s="6">
        <v>27448000</v>
      </c>
      <c r="H41" s="8"/>
      <c r="I41" s="6">
        <v>144000</v>
      </c>
      <c r="J41" s="6">
        <v>-94000</v>
      </c>
      <c r="K41" s="6">
        <v>27498000</v>
      </c>
      <c r="L41" s="8"/>
      <c r="M41" s="6">
        <v>26900000</v>
      </c>
      <c r="N41" s="6">
        <v>26797000</v>
      </c>
      <c r="O41" s="8"/>
      <c r="P41" s="6">
        <v>157000</v>
      </c>
      <c r="Q41" s="6">
        <v>-54000</v>
      </c>
      <c r="R41" s="6">
        <v>26900000</v>
      </c>
      <c r="S41" s="8"/>
      <c r="T41" s="6">
        <v>22722000</v>
      </c>
      <c r="U41" s="6">
        <v>22674000</v>
      </c>
      <c r="V41" s="8"/>
      <c r="W41" s="6">
        <v>93000</v>
      </c>
      <c r="X41" s="6">
        <v>-45000</v>
      </c>
      <c r="Y41" s="6">
        <v>22722000</v>
      </c>
      <c r="Z41" s="8"/>
    </row>
    <row r="42" spans="2:26">
      <c r="B42" s="38"/>
      <c r="C42" s="34" t="s">
        <v>1055</v>
      </c>
      <c r="D42" s="34"/>
      <c r="E42" s="18" t="s">
        <v>67</v>
      </c>
      <c r="F42" s="6">
        <v>2001000</v>
      </c>
      <c r="G42" s="6">
        <v>2007000</v>
      </c>
      <c r="H42" s="8"/>
      <c r="I42" s="6">
        <v>1000</v>
      </c>
      <c r="J42" s="6">
        <v>-7000</v>
      </c>
      <c r="K42" s="6">
        <v>2001000</v>
      </c>
      <c r="L42" s="8"/>
      <c r="M42" s="6">
        <v>0</v>
      </c>
      <c r="N42" s="6">
        <v>0</v>
      </c>
      <c r="O42" s="8"/>
      <c r="P42" s="6">
        <v>0</v>
      </c>
      <c r="Q42" s="6">
        <v>0</v>
      </c>
      <c r="R42" s="6">
        <v>0</v>
      </c>
      <c r="S42" s="8"/>
      <c r="T42" s="6">
        <v>976000</v>
      </c>
      <c r="U42" s="6">
        <v>969000</v>
      </c>
      <c r="V42" s="8"/>
      <c r="W42" s="6">
        <v>7000</v>
      </c>
      <c r="X42" s="6">
        <v>0</v>
      </c>
      <c r="Y42" s="6">
        <v>976000</v>
      </c>
      <c r="Z42" s="8"/>
    </row>
    <row r="43" spans="2:26">
      <c r="B43" s="38"/>
      <c r="C43" s="13"/>
      <c r="D43" s="13" t="s">
        <v>793</v>
      </c>
      <c r="E43" s="18" t="s">
        <v>68</v>
      </c>
      <c r="F43" s="8"/>
      <c r="G43" s="8"/>
      <c r="H43" s="8"/>
      <c r="I43" s="8"/>
      <c r="J43" s="8"/>
      <c r="K43" s="6">
        <v>0</v>
      </c>
      <c r="L43" s="8"/>
      <c r="M43" s="8"/>
      <c r="N43" s="8"/>
      <c r="O43" s="8"/>
      <c r="P43" s="8"/>
      <c r="Q43" s="8"/>
      <c r="R43" s="6">
        <v>0</v>
      </c>
      <c r="S43" s="8"/>
      <c r="T43" s="8"/>
      <c r="U43" s="8"/>
      <c r="V43" s="8"/>
      <c r="W43" s="8"/>
      <c r="X43" s="8"/>
      <c r="Y43" s="6">
        <v>0</v>
      </c>
      <c r="Z43" s="8"/>
    </row>
    <row r="44" spans="2:26">
      <c r="B44" s="38"/>
      <c r="C44" s="34" t="s">
        <v>1104</v>
      </c>
      <c r="D44" s="34"/>
      <c r="E44" s="18" t="s">
        <v>70</v>
      </c>
      <c r="F44" s="6">
        <v>29499000</v>
      </c>
      <c r="G44" s="6">
        <v>29455000</v>
      </c>
      <c r="H44" s="8"/>
      <c r="I44" s="6">
        <v>145000</v>
      </c>
      <c r="J44" s="6">
        <v>-101000</v>
      </c>
      <c r="K44" s="6">
        <v>29499000</v>
      </c>
      <c r="L44" s="8"/>
      <c r="M44" s="6">
        <v>26900000</v>
      </c>
      <c r="N44" s="6">
        <v>26797000</v>
      </c>
      <c r="O44" s="8"/>
      <c r="P44" s="6">
        <v>157000</v>
      </c>
      <c r="Q44" s="6">
        <v>-54000</v>
      </c>
      <c r="R44" s="6">
        <v>26900000</v>
      </c>
      <c r="S44" s="8"/>
      <c r="T44" s="6">
        <v>23698000</v>
      </c>
      <c r="U44" s="6">
        <v>23643000</v>
      </c>
      <c r="V44" s="8"/>
      <c r="W44" s="6">
        <v>100000</v>
      </c>
      <c r="X44" s="6">
        <v>-45000</v>
      </c>
      <c r="Y44" s="6">
        <v>23698000</v>
      </c>
      <c r="Z44" s="8"/>
    </row>
    <row r="45" spans="2:26">
      <c r="B45" s="34"/>
      <c r="C45" s="12"/>
      <c r="D45" s="13" t="s">
        <v>797</v>
      </c>
      <c r="E45" s="18" t="s">
        <v>71</v>
      </c>
      <c r="F45" s="8"/>
      <c r="G45" s="8"/>
      <c r="H45" s="8"/>
      <c r="I45" s="8"/>
      <c r="J45" s="8"/>
      <c r="K45" s="6">
        <v>0</v>
      </c>
      <c r="L45" s="8"/>
      <c r="M45" s="8"/>
      <c r="N45" s="8"/>
      <c r="O45" s="8"/>
      <c r="P45" s="8"/>
      <c r="Q45" s="8"/>
      <c r="R45" s="6">
        <v>0</v>
      </c>
      <c r="S45" s="8"/>
      <c r="T45" s="8"/>
      <c r="U45" s="8"/>
      <c r="V45" s="8"/>
      <c r="W45" s="8"/>
      <c r="X45" s="8"/>
      <c r="Y45" s="6">
        <v>0</v>
      </c>
      <c r="Z45" s="8"/>
    </row>
    <row r="46" spans="2:26">
      <c r="B46" s="34" t="s">
        <v>1105</v>
      </c>
      <c r="C46" s="35"/>
      <c r="D46" s="34"/>
      <c r="E46" s="18" t="s">
        <v>72</v>
      </c>
      <c r="F46" s="6">
        <v>155090000</v>
      </c>
      <c r="G46" s="6">
        <v>153878000</v>
      </c>
      <c r="H46" s="6">
        <v>-35000</v>
      </c>
      <c r="I46" s="8"/>
      <c r="J46" s="8"/>
      <c r="K46" s="6">
        <v>155046000</v>
      </c>
      <c r="L46" s="8"/>
      <c r="M46" s="6">
        <v>150255000</v>
      </c>
      <c r="N46" s="6">
        <v>149256000</v>
      </c>
      <c r="O46" s="6">
        <v>-20000</v>
      </c>
      <c r="P46" s="8"/>
      <c r="Q46" s="8"/>
      <c r="R46" s="6">
        <v>149932000</v>
      </c>
      <c r="S46" s="8"/>
      <c r="T46" s="6">
        <v>144245000</v>
      </c>
      <c r="U46" s="6">
        <v>142775000</v>
      </c>
      <c r="V46" s="6">
        <v>-30000</v>
      </c>
      <c r="W46" s="8"/>
      <c r="X46" s="8"/>
      <c r="Y46" s="6">
        <v>144062000</v>
      </c>
      <c r="Z46" s="8"/>
    </row>
    <row r="47" spans="2:26">
      <c r="B47" s="34" t="s">
        <v>12</v>
      </c>
      <c r="C47" s="35"/>
      <c r="D47" s="34"/>
      <c r="E47" s="18" t="s">
        <v>73</v>
      </c>
      <c r="F47" s="8"/>
      <c r="G47" s="8"/>
      <c r="H47" s="8"/>
      <c r="I47" s="8"/>
      <c r="J47" s="8"/>
      <c r="K47" s="6">
        <v>3980000</v>
      </c>
      <c r="L47" s="8"/>
      <c r="M47" s="8"/>
      <c r="N47" s="8"/>
      <c r="O47" s="8"/>
      <c r="P47" s="8"/>
      <c r="Q47" s="8"/>
      <c r="R47" s="6">
        <v>3603000</v>
      </c>
      <c r="S47" s="8"/>
      <c r="T47" s="8"/>
      <c r="U47" s="8"/>
      <c r="V47" s="8"/>
      <c r="W47" s="8"/>
      <c r="X47" s="8"/>
      <c r="Y47" s="6">
        <v>3662000</v>
      </c>
      <c r="Z47" s="8"/>
    </row>
    <row r="48" spans="2:26">
      <c r="B48" s="36" t="s">
        <v>250</v>
      </c>
      <c r="C48" s="34" t="s">
        <v>1300</v>
      </c>
      <c r="D48" s="34"/>
      <c r="E48" s="18" t="s">
        <v>74</v>
      </c>
      <c r="F48" s="6">
        <v>0</v>
      </c>
      <c r="G48" s="6">
        <v>0</v>
      </c>
      <c r="H48" s="8"/>
      <c r="I48" s="8"/>
      <c r="J48" s="8"/>
      <c r="K48" s="6"/>
      <c r="L48" s="8"/>
      <c r="M48" s="6">
        <v>0</v>
      </c>
      <c r="N48" s="6">
        <v>0</v>
      </c>
      <c r="O48" s="8"/>
      <c r="P48" s="8"/>
      <c r="Q48" s="8"/>
      <c r="R48" s="6">
        <v>0</v>
      </c>
      <c r="S48" s="8"/>
      <c r="T48" s="6">
        <v>0</v>
      </c>
      <c r="U48" s="6">
        <v>0</v>
      </c>
      <c r="V48" s="8"/>
      <c r="W48" s="8"/>
      <c r="X48" s="8"/>
      <c r="Y48" s="6">
        <v>0</v>
      </c>
      <c r="Z48" s="8"/>
    </row>
    <row r="49" spans="2:26">
      <c r="B49" s="38"/>
      <c r="C49" s="34" t="s">
        <v>1299</v>
      </c>
      <c r="D49" s="34"/>
      <c r="E49" s="18" t="s">
        <v>75</v>
      </c>
      <c r="F49" s="6">
        <v>0</v>
      </c>
      <c r="G49" s="6">
        <v>0</v>
      </c>
      <c r="H49" s="8"/>
      <c r="I49" s="8"/>
      <c r="J49" s="8"/>
      <c r="K49" s="6"/>
      <c r="L49" s="8"/>
      <c r="M49" s="6">
        <v>0</v>
      </c>
      <c r="N49" s="6">
        <v>0</v>
      </c>
      <c r="O49" s="8"/>
      <c r="P49" s="8"/>
      <c r="Q49" s="8"/>
      <c r="R49" s="6">
        <v>0</v>
      </c>
      <c r="S49" s="8"/>
      <c r="T49" s="6">
        <v>0</v>
      </c>
      <c r="U49" s="6">
        <v>0</v>
      </c>
      <c r="V49" s="8"/>
      <c r="W49" s="8"/>
      <c r="X49" s="8"/>
      <c r="Y49" s="6">
        <v>0</v>
      </c>
      <c r="Z49" s="8"/>
    </row>
    <row r="50" spans="2:26">
      <c r="B50" s="34"/>
      <c r="C50" s="34" t="s">
        <v>1298</v>
      </c>
      <c r="D50" s="34"/>
      <c r="E50" s="18" t="s">
        <v>76</v>
      </c>
      <c r="F50" s="6">
        <v>0</v>
      </c>
      <c r="G50" s="6">
        <v>0</v>
      </c>
      <c r="H50" s="8"/>
      <c r="I50" s="8"/>
      <c r="J50" s="8"/>
      <c r="K50" s="6"/>
      <c r="L50" s="8"/>
      <c r="M50" s="6">
        <v>0</v>
      </c>
      <c r="N50" s="6">
        <v>0</v>
      </c>
      <c r="O50" s="8"/>
      <c r="P50" s="8"/>
      <c r="Q50" s="8"/>
      <c r="R50" s="6">
        <v>0</v>
      </c>
      <c r="S50" s="8"/>
      <c r="T50" s="6">
        <v>0</v>
      </c>
      <c r="U50" s="6">
        <v>0</v>
      </c>
      <c r="V50" s="8"/>
      <c r="W50" s="8"/>
      <c r="X50" s="8"/>
      <c r="Y50" s="6">
        <v>0</v>
      </c>
      <c r="Z50" s="8"/>
    </row>
    <row r="51" spans="2:26">
      <c r="B51" s="36" t="s">
        <v>251</v>
      </c>
      <c r="C51" s="34" t="s">
        <v>1300</v>
      </c>
      <c r="D51" s="34"/>
      <c r="E51" s="18" t="s">
        <v>77</v>
      </c>
      <c r="F51" s="6">
        <v>0</v>
      </c>
      <c r="G51" s="6">
        <v>0</v>
      </c>
      <c r="H51" s="8"/>
      <c r="I51" s="8"/>
      <c r="J51" s="8"/>
      <c r="K51" s="6"/>
      <c r="L51" s="8"/>
      <c r="M51" s="6">
        <v>0</v>
      </c>
      <c r="N51" s="6">
        <v>0</v>
      </c>
      <c r="O51" s="8"/>
      <c r="P51" s="8"/>
      <c r="Q51" s="8"/>
      <c r="R51" s="6">
        <v>0</v>
      </c>
      <c r="S51" s="8"/>
      <c r="T51" s="6">
        <v>0</v>
      </c>
      <c r="U51" s="6">
        <v>0</v>
      </c>
      <c r="V51" s="8"/>
      <c r="W51" s="8"/>
      <c r="X51" s="8"/>
      <c r="Y51" s="6">
        <v>0</v>
      </c>
      <c r="Z51" s="8"/>
    </row>
    <row r="52" spans="2:26">
      <c r="B52" s="38"/>
      <c r="C52" s="34" t="s">
        <v>1299</v>
      </c>
      <c r="D52" s="34"/>
      <c r="E52" s="18" t="s">
        <v>78</v>
      </c>
      <c r="F52" s="6">
        <v>0</v>
      </c>
      <c r="G52" s="6">
        <v>0</v>
      </c>
      <c r="H52" s="8"/>
      <c r="I52" s="8"/>
      <c r="J52" s="8"/>
      <c r="K52" s="6"/>
      <c r="L52" s="8"/>
      <c r="M52" s="6">
        <v>0</v>
      </c>
      <c r="N52" s="6">
        <v>0</v>
      </c>
      <c r="O52" s="8"/>
      <c r="P52" s="8"/>
      <c r="Q52" s="8"/>
      <c r="R52" s="6">
        <v>0</v>
      </c>
      <c r="S52" s="8"/>
      <c r="T52" s="6">
        <v>0</v>
      </c>
      <c r="U52" s="6">
        <v>0</v>
      </c>
      <c r="V52" s="8"/>
      <c r="W52" s="8"/>
      <c r="X52" s="8"/>
      <c r="Y52" s="6">
        <v>0</v>
      </c>
      <c r="Z52" s="8"/>
    </row>
    <row r="53" spans="2:26">
      <c r="B53" s="34"/>
      <c r="C53" s="36" t="s">
        <v>1298</v>
      </c>
      <c r="D53" s="34"/>
      <c r="E53" s="18" t="s">
        <v>79</v>
      </c>
      <c r="F53" s="6">
        <v>0</v>
      </c>
      <c r="G53" s="6">
        <v>0</v>
      </c>
      <c r="H53" s="8"/>
      <c r="I53" s="8"/>
      <c r="J53" s="8"/>
      <c r="K53" s="6"/>
      <c r="L53" s="8"/>
      <c r="M53" s="6">
        <v>0</v>
      </c>
      <c r="N53" s="6">
        <v>0</v>
      </c>
      <c r="O53" s="8"/>
      <c r="P53" s="8"/>
      <c r="Q53" s="8"/>
      <c r="R53" s="6">
        <v>0</v>
      </c>
      <c r="S53" s="8"/>
      <c r="T53" s="6">
        <v>0</v>
      </c>
      <c r="U53" s="6">
        <v>0</v>
      </c>
      <c r="V53" s="8"/>
      <c r="W53" s="8"/>
      <c r="X53" s="8"/>
      <c r="Y53" s="6">
        <v>0</v>
      </c>
      <c r="Z53" s="8"/>
    </row>
    <row r="54" spans="2:26">
      <c r="B54" s="34" t="s">
        <v>284</v>
      </c>
      <c r="C54" s="35"/>
      <c r="D54" s="34"/>
      <c r="E54" s="18" t="s">
        <v>81</v>
      </c>
      <c r="F54" s="6">
        <v>0</v>
      </c>
      <c r="G54" s="8"/>
      <c r="H54" s="8"/>
      <c r="I54" s="8"/>
      <c r="J54" s="8"/>
      <c r="K54" s="8"/>
      <c r="L54" s="8"/>
      <c r="M54" s="6">
        <v>0</v>
      </c>
      <c r="N54" s="8"/>
      <c r="O54" s="8"/>
      <c r="P54" s="8"/>
      <c r="Q54" s="8"/>
      <c r="R54" s="8"/>
      <c r="S54" s="8"/>
      <c r="T54" s="6">
        <v>0</v>
      </c>
      <c r="U54" s="8"/>
      <c r="V54" s="8"/>
      <c r="W54" s="8"/>
      <c r="X54" s="8"/>
      <c r="Y54" s="8"/>
      <c r="Z54" s="8"/>
    </row>
    <row r="55" spans="2:26">
      <c r="B55" s="34" t="s">
        <v>295</v>
      </c>
      <c r="C55" s="35"/>
      <c r="D55" s="34"/>
      <c r="E55" s="18" t="s">
        <v>82</v>
      </c>
      <c r="F55" s="6">
        <v>0</v>
      </c>
      <c r="G55" s="8"/>
      <c r="H55" s="8"/>
      <c r="I55" s="8"/>
      <c r="J55" s="8"/>
      <c r="K55" s="8"/>
      <c r="L55" s="8"/>
      <c r="M55" s="6">
        <v>0</v>
      </c>
      <c r="N55" s="8"/>
      <c r="O55" s="8"/>
      <c r="P55" s="8"/>
      <c r="Q55" s="8"/>
      <c r="R55" s="8"/>
      <c r="S55" s="8"/>
      <c r="T55" s="6">
        <v>0</v>
      </c>
      <c r="U55" s="8"/>
      <c r="V55" s="8"/>
      <c r="W55" s="8"/>
      <c r="X55" s="8"/>
      <c r="Y55" s="8"/>
      <c r="Z55" s="8"/>
    </row>
    <row r="56" spans="2:26">
      <c r="B56" s="34" t="s">
        <v>286</v>
      </c>
      <c r="C56" s="35"/>
      <c r="D56" s="34"/>
      <c r="E56" s="18" t="s">
        <v>83</v>
      </c>
      <c r="F56" s="6">
        <v>0</v>
      </c>
      <c r="G56" s="8"/>
      <c r="H56" s="8"/>
      <c r="I56" s="8"/>
      <c r="J56" s="8"/>
      <c r="K56" s="8"/>
      <c r="L56" s="8"/>
      <c r="M56" s="6">
        <v>0</v>
      </c>
      <c r="N56" s="8"/>
      <c r="O56" s="8"/>
      <c r="P56" s="8"/>
      <c r="Q56" s="8"/>
      <c r="R56" s="8"/>
      <c r="S56" s="8"/>
      <c r="T56" s="6">
        <v>0</v>
      </c>
      <c r="U56" s="8"/>
      <c r="V56" s="8"/>
      <c r="W56" s="8"/>
      <c r="X56" s="8"/>
      <c r="Y56" s="8"/>
      <c r="Z56" s="8"/>
    </row>
    <row r="57" spans="2:26">
      <c r="B57" s="36" t="s">
        <v>285</v>
      </c>
      <c r="C57" s="37"/>
      <c r="D57" s="36"/>
      <c r="E57" s="20" t="s">
        <v>84</v>
      </c>
      <c r="F57" s="26">
        <v>0</v>
      </c>
      <c r="G57" s="24"/>
      <c r="H57" s="24"/>
      <c r="I57" s="24"/>
      <c r="J57" s="24"/>
      <c r="K57" s="24"/>
      <c r="L57" s="24"/>
      <c r="M57" s="26">
        <v>0</v>
      </c>
      <c r="N57" s="24"/>
      <c r="O57" s="24"/>
      <c r="P57" s="24"/>
      <c r="Q57" s="24"/>
      <c r="R57" s="24"/>
      <c r="S57" s="24"/>
      <c r="T57" s="26">
        <v>0</v>
      </c>
      <c r="U57" s="24"/>
      <c r="V57" s="24"/>
      <c r="W57" s="24"/>
      <c r="X57" s="24"/>
      <c r="Y57" s="24"/>
      <c r="Z57" s="24"/>
    </row>
  </sheetData>
  <mergeCells count="57">
    <mergeCell ref="A1:C1"/>
    <mergeCell ref="A2:C2"/>
    <mergeCell ref="A4:B4"/>
    <mergeCell ref="D4:E4"/>
    <mergeCell ref="A5:B5"/>
    <mergeCell ref="A6:B6"/>
    <mergeCell ref="A8:B8"/>
    <mergeCell ref="B10:I10"/>
    <mergeCell ref="F12:L12"/>
    <mergeCell ref="M12:S12"/>
    <mergeCell ref="T12:Z12"/>
    <mergeCell ref="B15:B22"/>
    <mergeCell ref="C15:D15"/>
    <mergeCell ref="C16:D16"/>
    <mergeCell ref="C17:D17"/>
    <mergeCell ref="C18:D18"/>
    <mergeCell ref="C19:D19"/>
    <mergeCell ref="C20:D20"/>
    <mergeCell ref="C21:D21"/>
    <mergeCell ref="C22:D22"/>
    <mergeCell ref="B23:B30"/>
    <mergeCell ref="C23:D23"/>
    <mergeCell ref="C24:D24"/>
    <mergeCell ref="C25:D25"/>
    <mergeCell ref="C26:D26"/>
    <mergeCell ref="C27:D27"/>
    <mergeCell ref="C28:D28"/>
    <mergeCell ref="C29:D29"/>
    <mergeCell ref="C30:D30"/>
    <mergeCell ref="B31:D31"/>
    <mergeCell ref="C32:D32"/>
    <mergeCell ref="C33:D33"/>
    <mergeCell ref="B34:B45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4:D44"/>
    <mergeCell ref="B46:D46"/>
    <mergeCell ref="B47:D47"/>
    <mergeCell ref="B48:B50"/>
    <mergeCell ref="C48:D48"/>
    <mergeCell ref="C49:D49"/>
    <mergeCell ref="C50:D50"/>
    <mergeCell ref="B55:D55"/>
    <mergeCell ref="B56:D56"/>
    <mergeCell ref="B57:D57"/>
    <mergeCell ref="B51:B53"/>
    <mergeCell ref="C51:D51"/>
    <mergeCell ref="C52:D52"/>
    <mergeCell ref="C53:D53"/>
    <mergeCell ref="B54:D54"/>
  </mergeCells>
  <hyperlinks>
    <hyperlink ref="A1" location="Overview!A1" tooltip="Overview" display="&lt;&lt;" xr:uid="{00000000-0004-0000-1000-000000000000}"/>
  </hyperlinks>
  <pageMargins left="0.7" right="0.7" top="0.75" bottom="0.75" header="0.3" footer="0.3"/>
  <pageSetup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Q34"/>
  <sheetViews>
    <sheetView topLeftCell="H1" workbookViewId="0">
      <selection activeCell="T39" sqref="T39"/>
    </sheetView>
  </sheetViews>
  <sheetFormatPr defaultColWidth="11.42578125" defaultRowHeight="12.75"/>
  <cols>
    <col min="1" max="1" width="2.85546875" customWidth="1"/>
    <col min="2" max="2" width="25.140625" customWidth="1"/>
    <col min="3" max="3" width="13.5703125" customWidth="1"/>
    <col min="4" max="4" width="22" customWidth="1"/>
    <col min="5" max="5" width="8" customWidth="1"/>
    <col min="6" max="17" width="21.5703125" customWidth="1"/>
  </cols>
  <sheetData>
    <row r="1" spans="1:17">
      <c r="A1" s="45" t="s">
        <v>253</v>
      </c>
      <c r="B1" s="42"/>
      <c r="C1" s="42"/>
    </row>
    <row r="2" spans="1:17">
      <c r="A2" s="45" t="s">
        <v>490</v>
      </c>
      <c r="B2" s="42"/>
      <c r="C2" s="42"/>
    </row>
    <row r="4" spans="1:17">
      <c r="A4" s="46" t="s">
        <v>369</v>
      </c>
      <c r="B4" s="47"/>
      <c r="C4" s="11" t="s">
        <v>42</v>
      </c>
      <c r="D4" s="48" t="s">
        <v>485</v>
      </c>
      <c r="E4" s="48"/>
    </row>
    <row r="5" spans="1:17">
      <c r="A5" s="39" t="s">
        <v>1312</v>
      </c>
      <c r="B5" s="39"/>
      <c r="C5" s="15">
        <v>46203</v>
      </c>
    </row>
    <row r="6" spans="1:17">
      <c r="A6" s="39" t="s">
        <v>1009</v>
      </c>
      <c r="B6" s="39"/>
      <c r="C6" s="14" t="s">
        <v>259</v>
      </c>
    </row>
    <row r="7" spans="1:17">
      <c r="A7" s="2"/>
      <c r="B7" s="2"/>
      <c r="C7" s="16"/>
    </row>
    <row r="8" spans="1:17">
      <c r="A8" s="40" t="s">
        <v>869</v>
      </c>
      <c r="B8" s="40"/>
      <c r="C8" s="17" t="str">
        <f>B11</f>
        <v>660-28</v>
      </c>
    </row>
    <row r="9" spans="1:17">
      <c r="A9" s="7" t="s">
        <v>116</v>
      </c>
    </row>
    <row r="10" spans="1:17">
      <c r="B10" s="41" t="s">
        <v>117</v>
      </c>
      <c r="C10" s="42"/>
      <c r="D10" s="42"/>
      <c r="E10" s="42"/>
      <c r="F10" s="42"/>
      <c r="G10" s="42"/>
      <c r="H10" s="42"/>
      <c r="I10" s="42"/>
    </row>
    <row r="11" spans="1:17">
      <c r="B11" s="10" t="s">
        <v>116</v>
      </c>
    </row>
    <row r="12" spans="1:17">
      <c r="F12" s="43" t="s">
        <v>1319</v>
      </c>
      <c r="G12" s="35"/>
      <c r="H12" s="35"/>
      <c r="I12" s="43"/>
      <c r="J12" s="43" t="s">
        <v>1213</v>
      </c>
      <c r="K12" s="35"/>
      <c r="L12" s="35"/>
      <c r="M12" s="43"/>
      <c r="N12" s="43" t="s">
        <v>1308</v>
      </c>
      <c r="O12" s="35"/>
      <c r="P12" s="35"/>
      <c r="Q12" s="43"/>
    </row>
    <row r="13" spans="1:17">
      <c r="F13" s="21" t="s">
        <v>1262</v>
      </c>
      <c r="G13" s="21" t="s">
        <v>39</v>
      </c>
      <c r="H13" s="21" t="s">
        <v>53</v>
      </c>
      <c r="I13" s="21" t="s">
        <v>956</v>
      </c>
      <c r="J13" s="21" t="s">
        <v>1262</v>
      </c>
      <c r="K13" s="21" t="s">
        <v>39</v>
      </c>
      <c r="L13" s="21" t="s">
        <v>53</v>
      </c>
      <c r="M13" s="21" t="s">
        <v>956</v>
      </c>
      <c r="N13" s="21" t="s">
        <v>1262</v>
      </c>
      <c r="O13" s="21" t="s">
        <v>39</v>
      </c>
      <c r="P13" s="21" t="s">
        <v>53</v>
      </c>
      <c r="Q13" s="21" t="s">
        <v>956</v>
      </c>
    </row>
    <row r="14" spans="1:17">
      <c r="F14" s="18" t="s">
        <v>35</v>
      </c>
      <c r="G14" s="18" t="s">
        <v>51</v>
      </c>
      <c r="H14" s="18" t="s">
        <v>69</v>
      </c>
      <c r="I14" s="18" t="s">
        <v>80</v>
      </c>
      <c r="J14" s="18" t="s">
        <v>35</v>
      </c>
      <c r="K14" s="18" t="s">
        <v>51</v>
      </c>
      <c r="L14" s="18" t="s">
        <v>69</v>
      </c>
      <c r="M14" s="18" t="s">
        <v>80</v>
      </c>
      <c r="N14" s="18" t="s">
        <v>35</v>
      </c>
      <c r="O14" s="18" t="s">
        <v>51</v>
      </c>
      <c r="P14" s="18" t="s">
        <v>69</v>
      </c>
      <c r="Q14" s="18" t="s">
        <v>80</v>
      </c>
    </row>
    <row r="15" spans="1:17">
      <c r="B15" s="36" t="s">
        <v>1166</v>
      </c>
      <c r="C15" s="36" t="s">
        <v>308</v>
      </c>
      <c r="D15" s="13" t="s">
        <v>1304</v>
      </c>
      <c r="E15" s="18" t="s">
        <v>35</v>
      </c>
      <c r="F15" s="6">
        <v>3204000</v>
      </c>
      <c r="G15" s="6">
        <v>40000</v>
      </c>
      <c r="H15" s="6">
        <v>0</v>
      </c>
      <c r="I15" s="6">
        <v>40000</v>
      </c>
      <c r="J15" s="6">
        <v>4031000</v>
      </c>
      <c r="K15" s="6">
        <v>111000</v>
      </c>
      <c r="L15" s="6">
        <v>0</v>
      </c>
      <c r="M15" s="6">
        <v>111000</v>
      </c>
      <c r="N15" s="6">
        <v>3241000</v>
      </c>
      <c r="O15" s="6">
        <v>66000</v>
      </c>
      <c r="P15" s="6">
        <v>0</v>
      </c>
      <c r="Q15" s="6">
        <v>66000</v>
      </c>
    </row>
    <row r="16" spans="1:17">
      <c r="B16" s="38"/>
      <c r="C16" s="38"/>
      <c r="D16" s="13" t="s">
        <v>1303</v>
      </c>
      <c r="E16" s="18" t="s">
        <v>51</v>
      </c>
      <c r="F16" s="6">
        <v>15487000</v>
      </c>
      <c r="G16" s="6">
        <v>119000</v>
      </c>
      <c r="H16" s="6">
        <v>0</v>
      </c>
      <c r="I16" s="6">
        <v>119000</v>
      </c>
      <c r="J16" s="6">
        <v>12063000</v>
      </c>
      <c r="K16" s="6">
        <v>2000</v>
      </c>
      <c r="L16" s="6">
        <v>0</v>
      </c>
      <c r="M16" s="6">
        <v>2000</v>
      </c>
      <c r="N16" s="6">
        <v>4834000</v>
      </c>
      <c r="O16" s="6">
        <v>1000</v>
      </c>
      <c r="P16" s="6">
        <v>0</v>
      </c>
      <c r="Q16" s="6">
        <v>1000</v>
      </c>
    </row>
    <row r="17" spans="2:17">
      <c r="B17" s="38"/>
      <c r="C17" s="38"/>
      <c r="D17" s="13" t="s">
        <v>1301</v>
      </c>
      <c r="E17" s="18" t="s">
        <v>69</v>
      </c>
      <c r="F17" s="6">
        <v>51000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131000</v>
      </c>
      <c r="O17" s="6">
        <v>0</v>
      </c>
      <c r="P17" s="6">
        <v>0</v>
      </c>
      <c r="Q17" s="6">
        <v>0</v>
      </c>
    </row>
    <row r="18" spans="2:17">
      <c r="B18" s="38"/>
      <c r="C18" s="38"/>
      <c r="D18" s="13" t="s">
        <v>1302</v>
      </c>
      <c r="E18" s="18" t="s">
        <v>80</v>
      </c>
      <c r="F18" s="6">
        <v>2553000</v>
      </c>
      <c r="G18" s="6">
        <v>12000</v>
      </c>
      <c r="H18" s="6">
        <v>0</v>
      </c>
      <c r="I18" s="6">
        <v>12000</v>
      </c>
      <c r="J18" s="6">
        <v>1025000</v>
      </c>
      <c r="K18" s="6">
        <v>5000</v>
      </c>
      <c r="L18" s="6">
        <v>0</v>
      </c>
      <c r="M18" s="6">
        <v>5000</v>
      </c>
      <c r="N18" s="6">
        <v>593000</v>
      </c>
      <c r="O18" s="6">
        <v>2000</v>
      </c>
      <c r="P18" s="6">
        <v>0</v>
      </c>
      <c r="Q18" s="6">
        <v>2000</v>
      </c>
    </row>
    <row r="19" spans="2:17">
      <c r="B19" s="38"/>
      <c r="C19" s="38"/>
      <c r="D19" s="13" t="s">
        <v>2</v>
      </c>
      <c r="E19" s="18" t="s">
        <v>85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</row>
    <row r="20" spans="2:17">
      <c r="B20" s="38"/>
      <c r="C20" s="38"/>
      <c r="D20" s="13" t="s">
        <v>4</v>
      </c>
      <c r="E20" s="18" t="s">
        <v>86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</row>
    <row r="21" spans="2:17">
      <c r="B21" s="38"/>
      <c r="C21" s="38"/>
      <c r="D21" s="13" t="s">
        <v>1296</v>
      </c>
      <c r="E21" s="18" t="s">
        <v>241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</row>
    <row r="22" spans="2:17">
      <c r="B22" s="38"/>
      <c r="C22" s="34"/>
      <c r="D22" s="13" t="s">
        <v>1297</v>
      </c>
      <c r="E22" s="18" t="s">
        <v>242</v>
      </c>
      <c r="F22" s="6">
        <v>436000</v>
      </c>
      <c r="G22" s="6">
        <v>3000</v>
      </c>
      <c r="H22" s="6">
        <v>0</v>
      </c>
      <c r="I22" s="6">
        <v>3000</v>
      </c>
      <c r="J22" s="6">
        <v>15000</v>
      </c>
      <c r="K22" s="6">
        <v>1000</v>
      </c>
      <c r="L22" s="6">
        <v>0</v>
      </c>
      <c r="M22" s="6">
        <v>1000</v>
      </c>
      <c r="N22" s="6">
        <v>47000</v>
      </c>
      <c r="O22" s="6">
        <v>0</v>
      </c>
      <c r="P22" s="6">
        <v>0</v>
      </c>
      <c r="Q22" s="6">
        <v>0</v>
      </c>
    </row>
    <row r="23" spans="2:17">
      <c r="B23" s="38"/>
      <c r="C23" s="34" t="s">
        <v>857</v>
      </c>
      <c r="D23" s="34"/>
      <c r="E23" s="18" t="s">
        <v>243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</row>
    <row r="24" spans="2:17">
      <c r="B24" s="34"/>
      <c r="C24" s="34" t="s">
        <v>995</v>
      </c>
      <c r="D24" s="34"/>
      <c r="E24" s="18" t="s">
        <v>38</v>
      </c>
      <c r="F24" s="6">
        <v>21731000</v>
      </c>
      <c r="G24" s="6">
        <v>174000</v>
      </c>
      <c r="H24" s="6">
        <v>0</v>
      </c>
      <c r="I24" s="6">
        <v>174000</v>
      </c>
      <c r="J24" s="6">
        <v>17134000</v>
      </c>
      <c r="K24" s="6">
        <v>119000</v>
      </c>
      <c r="L24" s="6">
        <v>0</v>
      </c>
      <c r="M24" s="6">
        <v>119000</v>
      </c>
      <c r="N24" s="6">
        <v>8846000</v>
      </c>
      <c r="O24" s="6">
        <v>69000</v>
      </c>
      <c r="P24" s="6">
        <v>0</v>
      </c>
      <c r="Q24" s="6">
        <v>69000</v>
      </c>
    </row>
    <row r="25" spans="2:17">
      <c r="B25" s="36" t="s">
        <v>43</v>
      </c>
      <c r="C25" s="36" t="s">
        <v>308</v>
      </c>
      <c r="D25" s="13" t="s">
        <v>1304</v>
      </c>
      <c r="E25" s="18" t="s">
        <v>40</v>
      </c>
      <c r="F25" s="6">
        <v>11190000</v>
      </c>
      <c r="G25" s="6">
        <v>138000</v>
      </c>
      <c r="H25" s="6">
        <v>0</v>
      </c>
      <c r="I25" s="6">
        <v>138000</v>
      </c>
      <c r="J25" s="6">
        <v>11533000</v>
      </c>
      <c r="K25" s="6">
        <v>175000</v>
      </c>
      <c r="L25" s="6">
        <v>0</v>
      </c>
      <c r="M25" s="6">
        <v>175000</v>
      </c>
      <c r="N25" s="6">
        <v>9760000</v>
      </c>
      <c r="O25" s="6">
        <v>89000</v>
      </c>
      <c r="P25" s="6">
        <v>0</v>
      </c>
      <c r="Q25" s="6">
        <v>89000</v>
      </c>
    </row>
    <row r="26" spans="2:17">
      <c r="B26" s="38"/>
      <c r="C26" s="38"/>
      <c r="D26" s="13" t="s">
        <v>1303</v>
      </c>
      <c r="E26" s="18" t="s">
        <v>41</v>
      </c>
      <c r="F26" s="6">
        <v>58000</v>
      </c>
      <c r="G26" s="6">
        <v>1000</v>
      </c>
      <c r="H26" s="6">
        <v>0</v>
      </c>
      <c r="I26" s="6">
        <v>1000</v>
      </c>
      <c r="J26" s="6">
        <v>67000</v>
      </c>
      <c r="K26" s="6">
        <v>2000</v>
      </c>
      <c r="L26" s="6">
        <v>0</v>
      </c>
      <c r="M26" s="6">
        <v>2000</v>
      </c>
      <c r="N26" s="6">
        <v>63000</v>
      </c>
      <c r="O26" s="6">
        <v>1000</v>
      </c>
      <c r="P26" s="6">
        <v>0</v>
      </c>
      <c r="Q26" s="6">
        <v>1000</v>
      </c>
    </row>
    <row r="27" spans="2:17">
      <c r="B27" s="38"/>
      <c r="C27" s="38"/>
      <c r="D27" s="13" t="s">
        <v>1301</v>
      </c>
      <c r="E27" s="18" t="s">
        <v>44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2:17">
      <c r="B28" s="38"/>
      <c r="C28" s="38"/>
      <c r="D28" s="13" t="s">
        <v>1302</v>
      </c>
      <c r="E28" s="18" t="s">
        <v>45</v>
      </c>
      <c r="F28" s="6">
        <v>3000</v>
      </c>
      <c r="G28" s="6">
        <v>0</v>
      </c>
      <c r="H28" s="6">
        <v>0</v>
      </c>
      <c r="I28" s="6">
        <v>0</v>
      </c>
      <c r="J28" s="6">
        <v>121000</v>
      </c>
      <c r="K28" s="6">
        <v>1000</v>
      </c>
      <c r="L28" s="6">
        <v>0</v>
      </c>
      <c r="M28" s="6">
        <v>1000</v>
      </c>
      <c r="N28" s="6">
        <v>45000</v>
      </c>
      <c r="O28" s="6">
        <v>0</v>
      </c>
      <c r="P28" s="6">
        <v>0</v>
      </c>
      <c r="Q28" s="6">
        <v>0</v>
      </c>
    </row>
    <row r="29" spans="2:17">
      <c r="B29" s="38"/>
      <c r="C29" s="38"/>
      <c r="D29" s="13" t="s">
        <v>2</v>
      </c>
      <c r="E29" s="18" t="s">
        <v>46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2:17">
      <c r="B30" s="38"/>
      <c r="C30" s="38"/>
      <c r="D30" s="13" t="s">
        <v>4</v>
      </c>
      <c r="E30" s="18" t="s">
        <v>47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</row>
    <row r="31" spans="2:17">
      <c r="B31" s="38"/>
      <c r="C31" s="38"/>
      <c r="D31" s="13" t="s">
        <v>1296</v>
      </c>
      <c r="E31" s="18" t="s">
        <v>48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2:17">
      <c r="B32" s="38"/>
      <c r="C32" s="34"/>
      <c r="D32" s="13" t="s">
        <v>1297</v>
      </c>
      <c r="E32" s="18" t="s">
        <v>49</v>
      </c>
      <c r="F32" s="6">
        <v>0</v>
      </c>
      <c r="G32" s="6">
        <v>0</v>
      </c>
      <c r="H32" s="6">
        <v>0</v>
      </c>
      <c r="I32" s="6">
        <v>0</v>
      </c>
      <c r="J32" s="6">
        <v>11000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2:17">
      <c r="B33" s="38"/>
      <c r="C33" s="34" t="s">
        <v>857</v>
      </c>
      <c r="D33" s="34"/>
      <c r="E33" s="18" t="s">
        <v>50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2:17">
      <c r="B34" s="36"/>
      <c r="C34" s="36" t="s">
        <v>995</v>
      </c>
      <c r="D34" s="36"/>
      <c r="E34" s="20" t="s">
        <v>52</v>
      </c>
      <c r="F34" s="26">
        <v>11251000</v>
      </c>
      <c r="G34" s="26">
        <v>139000</v>
      </c>
      <c r="H34" s="26">
        <v>0</v>
      </c>
      <c r="I34" s="26">
        <v>139000</v>
      </c>
      <c r="J34" s="26">
        <v>11732000</v>
      </c>
      <c r="K34" s="26">
        <v>178000</v>
      </c>
      <c r="L34" s="26">
        <v>0</v>
      </c>
      <c r="M34" s="26">
        <v>178000</v>
      </c>
      <c r="N34" s="26">
        <v>9868000</v>
      </c>
      <c r="O34" s="26">
        <v>90000</v>
      </c>
      <c r="P34" s="26">
        <v>0</v>
      </c>
      <c r="Q34" s="26">
        <v>90000</v>
      </c>
    </row>
  </sheetData>
  <mergeCells count="19">
    <mergeCell ref="A1:C1"/>
    <mergeCell ref="A2:C2"/>
    <mergeCell ref="A4:B4"/>
    <mergeCell ref="D4:E4"/>
    <mergeCell ref="A5:B5"/>
    <mergeCell ref="A6:B6"/>
    <mergeCell ref="A8:B8"/>
    <mergeCell ref="B10:I10"/>
    <mergeCell ref="F12:I12"/>
    <mergeCell ref="J12:M12"/>
    <mergeCell ref="B25:B34"/>
    <mergeCell ref="C25:C32"/>
    <mergeCell ref="C33:D33"/>
    <mergeCell ref="C34:D34"/>
    <mergeCell ref="N12:Q12"/>
    <mergeCell ref="B15:B24"/>
    <mergeCell ref="C15:C22"/>
    <mergeCell ref="C23:D23"/>
    <mergeCell ref="C24:D24"/>
  </mergeCells>
  <hyperlinks>
    <hyperlink ref="A1" location="Overview!A1" tooltip="Overview" display="&lt;&lt;" xr:uid="{00000000-0004-0000-1100-000000000000}"/>
  </hyperlinks>
  <pageMargins left="0.7" right="0.7" top="0.75" bottom="0.75" header="0.3" footer="0.3"/>
  <pageSetup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Q32"/>
  <sheetViews>
    <sheetView topLeftCell="H1" workbookViewId="0">
      <selection activeCell="U36" sqref="U36"/>
    </sheetView>
  </sheetViews>
  <sheetFormatPr defaultColWidth="11.42578125" defaultRowHeight="12.75"/>
  <cols>
    <col min="1" max="1" width="2.85546875" customWidth="1"/>
    <col min="2" max="2" width="25.140625" customWidth="1"/>
    <col min="3" max="3" width="55.42578125" customWidth="1"/>
    <col min="4" max="4" width="71.140625" customWidth="1"/>
    <col min="5" max="5" width="8" customWidth="1"/>
    <col min="6" max="17" width="21.5703125" customWidth="1"/>
  </cols>
  <sheetData>
    <row r="1" spans="1:17">
      <c r="A1" s="45" t="s">
        <v>253</v>
      </c>
      <c r="B1" s="42"/>
      <c r="C1" s="42"/>
    </row>
    <row r="2" spans="1:17">
      <c r="A2" s="45" t="s">
        <v>490</v>
      </c>
      <c r="B2" s="42"/>
      <c r="C2" s="42"/>
    </row>
    <row r="4" spans="1:17">
      <c r="A4" s="46" t="s">
        <v>369</v>
      </c>
      <c r="B4" s="47"/>
      <c r="C4" s="11" t="s">
        <v>42</v>
      </c>
      <c r="D4" s="48" t="s">
        <v>485</v>
      </c>
      <c r="E4" s="48"/>
    </row>
    <row r="5" spans="1:17">
      <c r="A5" s="39" t="s">
        <v>1312</v>
      </c>
      <c r="B5" s="39"/>
      <c r="C5" s="15">
        <v>46203</v>
      </c>
    </row>
    <row r="6" spans="1:17">
      <c r="A6" s="39" t="s">
        <v>1009</v>
      </c>
      <c r="B6" s="39"/>
      <c r="C6" s="14" t="s">
        <v>259</v>
      </c>
    </row>
    <row r="7" spans="1:17">
      <c r="A7" s="2"/>
      <c r="B7" s="2"/>
      <c r="C7" s="16"/>
    </row>
    <row r="8" spans="1:17">
      <c r="A8" s="40" t="s">
        <v>869</v>
      </c>
      <c r="B8" s="40"/>
      <c r="C8" s="17" t="str">
        <f>B11</f>
        <v>660-29</v>
      </c>
    </row>
    <row r="9" spans="1:17">
      <c r="A9" s="7" t="s">
        <v>118</v>
      </c>
    </row>
    <row r="10" spans="1:17">
      <c r="B10" s="41" t="s">
        <v>119</v>
      </c>
      <c r="C10" s="42"/>
      <c r="D10" s="42"/>
      <c r="E10" s="42"/>
      <c r="F10" s="42"/>
      <c r="G10" s="42"/>
      <c r="H10" s="42"/>
      <c r="I10" s="42"/>
    </row>
    <row r="11" spans="1:17">
      <c r="B11" s="10" t="s">
        <v>118</v>
      </c>
    </row>
    <row r="12" spans="1:17">
      <c r="F12" s="43" t="s">
        <v>1319</v>
      </c>
      <c r="G12" s="35"/>
      <c r="H12" s="35"/>
      <c r="I12" s="43"/>
      <c r="J12" s="43" t="s">
        <v>1213</v>
      </c>
      <c r="K12" s="35"/>
      <c r="L12" s="35"/>
      <c r="M12" s="43"/>
      <c r="N12" s="43" t="s">
        <v>1308</v>
      </c>
      <c r="O12" s="35"/>
      <c r="P12" s="35"/>
      <c r="Q12" s="43"/>
    </row>
    <row r="13" spans="1:17">
      <c r="F13" s="43" t="s">
        <v>1142</v>
      </c>
      <c r="G13" s="43" t="s">
        <v>1225</v>
      </c>
      <c r="H13" s="43"/>
      <c r="I13" s="43" t="s">
        <v>1262</v>
      </c>
      <c r="J13" s="43" t="s">
        <v>1142</v>
      </c>
      <c r="K13" s="43" t="s">
        <v>1225</v>
      </c>
      <c r="L13" s="43"/>
      <c r="M13" s="43" t="s">
        <v>1262</v>
      </c>
      <c r="N13" s="43" t="s">
        <v>1142</v>
      </c>
      <c r="O13" s="43" t="s">
        <v>1225</v>
      </c>
      <c r="P13" s="43"/>
      <c r="Q13" s="43" t="s">
        <v>1262</v>
      </c>
    </row>
    <row r="14" spans="1:17">
      <c r="F14" s="43"/>
      <c r="G14" s="21" t="s">
        <v>1237</v>
      </c>
      <c r="H14" s="21" t="s">
        <v>495</v>
      </c>
      <c r="I14" s="43"/>
      <c r="J14" s="43"/>
      <c r="K14" s="21" t="s">
        <v>1237</v>
      </c>
      <c r="L14" s="21" t="s">
        <v>495</v>
      </c>
      <c r="M14" s="43"/>
      <c r="N14" s="43"/>
      <c r="O14" s="21" t="s">
        <v>1237</v>
      </c>
      <c r="P14" s="21" t="s">
        <v>495</v>
      </c>
      <c r="Q14" s="43"/>
    </row>
    <row r="15" spans="1:17">
      <c r="F15" s="18" t="s">
        <v>35</v>
      </c>
      <c r="G15" s="18" t="s">
        <v>51</v>
      </c>
      <c r="H15" s="18" t="s">
        <v>69</v>
      </c>
      <c r="I15" s="18" t="s">
        <v>80</v>
      </c>
      <c r="J15" s="18" t="s">
        <v>35</v>
      </c>
      <c r="K15" s="18" t="s">
        <v>51</v>
      </c>
      <c r="L15" s="18" t="s">
        <v>69</v>
      </c>
      <c r="M15" s="18" t="s">
        <v>80</v>
      </c>
      <c r="N15" s="18" t="s">
        <v>35</v>
      </c>
      <c r="O15" s="18" t="s">
        <v>51</v>
      </c>
      <c r="P15" s="18" t="s">
        <v>69</v>
      </c>
      <c r="Q15" s="18" t="s">
        <v>80</v>
      </c>
    </row>
    <row r="16" spans="1:17">
      <c r="B16" s="36" t="s">
        <v>245</v>
      </c>
      <c r="C16" s="36" t="s">
        <v>906</v>
      </c>
      <c r="D16" s="13" t="s">
        <v>258</v>
      </c>
      <c r="E16" s="18" t="s">
        <v>35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</row>
    <row r="17" spans="2:17">
      <c r="B17" s="38"/>
      <c r="C17" s="38"/>
      <c r="D17" s="13" t="s">
        <v>256</v>
      </c>
      <c r="E17" s="18" t="s">
        <v>51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</row>
    <row r="18" spans="2:17">
      <c r="B18" s="38"/>
      <c r="C18" s="38"/>
      <c r="D18" s="13" t="s">
        <v>903</v>
      </c>
      <c r="E18" s="18" t="s">
        <v>69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</row>
    <row r="19" spans="2:17">
      <c r="B19" s="38"/>
      <c r="C19" s="34"/>
      <c r="D19" s="13" t="s">
        <v>993</v>
      </c>
      <c r="E19" s="18" t="s">
        <v>80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</row>
    <row r="20" spans="2:17">
      <c r="B20" s="38"/>
      <c r="C20" s="36" t="s">
        <v>905</v>
      </c>
      <c r="D20" s="13" t="s">
        <v>908</v>
      </c>
      <c r="E20" s="18" t="s">
        <v>85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</row>
    <row r="21" spans="2:17" ht="25.5">
      <c r="B21" s="38"/>
      <c r="C21" s="38"/>
      <c r="D21" s="13" t="s">
        <v>911</v>
      </c>
      <c r="E21" s="18" t="s">
        <v>86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</row>
    <row r="22" spans="2:17">
      <c r="B22" s="38"/>
      <c r="C22" s="38"/>
      <c r="D22" s="13" t="s">
        <v>1260</v>
      </c>
      <c r="E22" s="18" t="s">
        <v>241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2:17">
      <c r="B23" s="38"/>
      <c r="C23" s="34"/>
      <c r="D23" s="13" t="s">
        <v>1060</v>
      </c>
      <c r="E23" s="18" t="s">
        <v>242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</row>
    <row r="24" spans="2:17">
      <c r="B24" s="34"/>
      <c r="C24" s="34" t="s">
        <v>263</v>
      </c>
      <c r="D24" s="34"/>
      <c r="E24" s="18" t="s">
        <v>243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</row>
    <row r="25" spans="2:17">
      <c r="B25" s="36" t="s">
        <v>246</v>
      </c>
      <c r="C25" s="34" t="s">
        <v>624</v>
      </c>
      <c r="D25" s="34"/>
      <c r="E25" s="18" t="s">
        <v>38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</row>
    <row r="26" spans="2:17">
      <c r="B26" s="38"/>
      <c r="C26" s="34" t="s">
        <v>1209</v>
      </c>
      <c r="D26" s="34"/>
      <c r="E26" s="18" t="s">
        <v>40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</row>
    <row r="27" spans="2:17">
      <c r="B27" s="38"/>
      <c r="C27" s="34" t="s">
        <v>328</v>
      </c>
      <c r="D27" s="34"/>
      <c r="E27" s="18" t="s">
        <v>41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2:17">
      <c r="B28" s="38"/>
      <c r="C28" s="34" t="s">
        <v>320</v>
      </c>
      <c r="D28" s="34"/>
      <c r="E28" s="18" t="s">
        <v>44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2:17">
      <c r="B29" s="38"/>
      <c r="C29" s="34" t="s">
        <v>337</v>
      </c>
      <c r="D29" s="34"/>
      <c r="E29" s="18" t="s">
        <v>45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2:17">
      <c r="B30" s="38"/>
      <c r="C30" s="34" t="s">
        <v>903</v>
      </c>
      <c r="D30" s="34"/>
      <c r="E30" s="18" t="s">
        <v>46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</row>
    <row r="31" spans="2:17">
      <c r="B31" s="34"/>
      <c r="C31" s="36" t="s">
        <v>1062</v>
      </c>
      <c r="D31" s="34"/>
      <c r="E31" s="18" t="s">
        <v>47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2:17">
      <c r="B32" s="36" t="s">
        <v>1058</v>
      </c>
      <c r="C32" s="37"/>
      <c r="D32" s="36"/>
      <c r="E32" s="20" t="s">
        <v>48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</row>
  </sheetData>
  <mergeCells count="33">
    <mergeCell ref="A1:C1"/>
    <mergeCell ref="A2:C2"/>
    <mergeCell ref="A4:B4"/>
    <mergeCell ref="D4:E4"/>
    <mergeCell ref="A5:B5"/>
    <mergeCell ref="A6:B6"/>
    <mergeCell ref="A8:B8"/>
    <mergeCell ref="B10:I10"/>
    <mergeCell ref="F12:I12"/>
    <mergeCell ref="J12:M12"/>
    <mergeCell ref="N12:Q12"/>
    <mergeCell ref="F13:F14"/>
    <mergeCell ref="G13:H13"/>
    <mergeCell ref="I13:I14"/>
    <mergeCell ref="J13:J14"/>
    <mergeCell ref="K13:L13"/>
    <mergeCell ref="M13:M14"/>
    <mergeCell ref="N13:N14"/>
    <mergeCell ref="O13:P13"/>
    <mergeCell ref="Q13:Q14"/>
    <mergeCell ref="B32:D32"/>
    <mergeCell ref="B16:B24"/>
    <mergeCell ref="C16:C19"/>
    <mergeCell ref="C20:C23"/>
    <mergeCell ref="C24:D24"/>
    <mergeCell ref="B25:B31"/>
    <mergeCell ref="C25:D25"/>
    <mergeCell ref="C26:D26"/>
    <mergeCell ref="C27:D27"/>
    <mergeCell ref="C28:D28"/>
    <mergeCell ref="C29:D29"/>
    <mergeCell ref="C30:D30"/>
    <mergeCell ref="C31:D31"/>
  </mergeCells>
  <hyperlinks>
    <hyperlink ref="A1" location="Overview!A1" tooltip="Overview" display="&lt;&lt;" xr:uid="{00000000-0004-0000-1200-000000000000}"/>
  </hyperlinks>
  <pageMargins left="0.7" right="0.7" top="0.75" bottom="0.75" header="0.3" footer="0.3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Q31"/>
  <sheetViews>
    <sheetView topLeftCell="H1" workbookViewId="0">
      <selection activeCell="T33" sqref="T33"/>
    </sheetView>
  </sheetViews>
  <sheetFormatPr defaultColWidth="11.42578125" defaultRowHeight="12.75"/>
  <cols>
    <col min="1" max="1" width="2.85546875" customWidth="1"/>
    <col min="2" max="2" width="25.140625" customWidth="1"/>
    <col min="3" max="3" width="55.42578125" customWidth="1"/>
    <col min="4" max="4" width="71.140625" customWidth="1"/>
    <col min="5" max="5" width="8" customWidth="1"/>
    <col min="6" max="17" width="21.5703125" customWidth="1"/>
  </cols>
  <sheetData>
    <row r="1" spans="1:17">
      <c r="A1" s="45" t="s">
        <v>253</v>
      </c>
      <c r="B1" s="42"/>
      <c r="C1" s="42"/>
    </row>
    <row r="2" spans="1:17">
      <c r="A2" s="45" t="s">
        <v>490</v>
      </c>
      <c r="B2" s="42"/>
      <c r="C2" s="42"/>
    </row>
    <row r="4" spans="1:17">
      <c r="A4" s="46" t="s">
        <v>369</v>
      </c>
      <c r="B4" s="47"/>
      <c r="C4" s="11" t="s">
        <v>42</v>
      </c>
      <c r="D4" s="48" t="s">
        <v>485</v>
      </c>
      <c r="E4" s="48"/>
    </row>
    <row r="5" spans="1:17">
      <c r="A5" s="39" t="s">
        <v>1312</v>
      </c>
      <c r="B5" s="39"/>
      <c r="C5" s="15">
        <v>46203</v>
      </c>
    </row>
    <row r="6" spans="1:17">
      <c r="A6" s="39" t="s">
        <v>1009</v>
      </c>
      <c r="B6" s="39"/>
      <c r="C6" s="14" t="s">
        <v>259</v>
      </c>
    </row>
    <row r="7" spans="1:17">
      <c r="A7" s="2"/>
      <c r="B7" s="2"/>
      <c r="C7" s="16"/>
    </row>
    <row r="8" spans="1:17">
      <c r="A8" s="40" t="s">
        <v>869</v>
      </c>
      <c r="B8" s="40"/>
      <c r="C8" s="17" t="str">
        <f>B11</f>
        <v>660-30</v>
      </c>
    </row>
    <row r="9" spans="1:17">
      <c r="A9" s="7" t="s">
        <v>122</v>
      </c>
    </row>
    <row r="10" spans="1:17">
      <c r="B10" s="41" t="s">
        <v>123</v>
      </c>
      <c r="C10" s="42"/>
      <c r="D10" s="42"/>
      <c r="E10" s="42"/>
      <c r="F10" s="42"/>
      <c r="G10" s="42"/>
      <c r="H10" s="42"/>
      <c r="I10" s="42"/>
    </row>
    <row r="11" spans="1:17">
      <c r="B11" s="10" t="s">
        <v>122</v>
      </c>
    </row>
    <row r="12" spans="1:17">
      <c r="F12" s="43" t="s">
        <v>1319</v>
      </c>
      <c r="G12" s="35"/>
      <c r="H12" s="35"/>
      <c r="I12" s="43"/>
      <c r="J12" s="43" t="s">
        <v>1213</v>
      </c>
      <c r="K12" s="35"/>
      <c r="L12" s="35"/>
      <c r="M12" s="43"/>
      <c r="N12" s="43" t="s">
        <v>1308</v>
      </c>
      <c r="O12" s="35"/>
      <c r="P12" s="35"/>
      <c r="Q12" s="43"/>
    </row>
    <row r="13" spans="1:17" ht="25.5">
      <c r="F13" s="21" t="s">
        <v>1141</v>
      </c>
      <c r="G13" s="21" t="s">
        <v>1247</v>
      </c>
      <c r="H13" s="21" t="s">
        <v>503</v>
      </c>
      <c r="I13" s="21" t="s">
        <v>1262</v>
      </c>
      <c r="J13" s="21" t="s">
        <v>1141</v>
      </c>
      <c r="K13" s="21" t="s">
        <v>1247</v>
      </c>
      <c r="L13" s="21" t="s">
        <v>503</v>
      </c>
      <c r="M13" s="21" t="s">
        <v>1262</v>
      </c>
      <c r="N13" s="21" t="s">
        <v>1141</v>
      </c>
      <c r="O13" s="21" t="s">
        <v>1247</v>
      </c>
      <c r="P13" s="21" t="s">
        <v>503</v>
      </c>
      <c r="Q13" s="21" t="s">
        <v>1262</v>
      </c>
    </row>
    <row r="14" spans="1:17">
      <c r="F14" s="18" t="s">
        <v>35</v>
      </c>
      <c r="G14" s="18" t="s">
        <v>51</v>
      </c>
      <c r="H14" s="18" t="s">
        <v>69</v>
      </c>
      <c r="I14" s="18" t="s">
        <v>80</v>
      </c>
      <c r="J14" s="18" t="s">
        <v>35</v>
      </c>
      <c r="K14" s="18" t="s">
        <v>51</v>
      </c>
      <c r="L14" s="18" t="s">
        <v>69</v>
      </c>
      <c r="M14" s="18" t="s">
        <v>80</v>
      </c>
      <c r="N14" s="18" t="s">
        <v>35</v>
      </c>
      <c r="O14" s="18" t="s">
        <v>51</v>
      </c>
      <c r="P14" s="18" t="s">
        <v>69</v>
      </c>
      <c r="Q14" s="18" t="s">
        <v>80</v>
      </c>
    </row>
    <row r="15" spans="1:17">
      <c r="B15" s="36" t="s">
        <v>247</v>
      </c>
      <c r="C15" s="36" t="s">
        <v>248</v>
      </c>
      <c r="D15" s="13" t="s">
        <v>258</v>
      </c>
      <c r="E15" s="18" t="s">
        <v>35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>
      <c r="B16" s="38"/>
      <c r="C16" s="38"/>
      <c r="D16" s="13" t="s">
        <v>256</v>
      </c>
      <c r="E16" s="18" t="s">
        <v>51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</row>
    <row r="17" spans="2:17">
      <c r="B17" s="38"/>
      <c r="C17" s="38"/>
      <c r="D17" s="13" t="s">
        <v>903</v>
      </c>
      <c r="E17" s="18" t="s">
        <v>69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</row>
    <row r="18" spans="2:17">
      <c r="B18" s="38"/>
      <c r="C18" s="34"/>
      <c r="D18" s="13" t="s">
        <v>993</v>
      </c>
      <c r="E18" s="18" t="s">
        <v>80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</row>
    <row r="19" spans="2:17">
      <c r="B19" s="38"/>
      <c r="C19" s="36" t="s">
        <v>905</v>
      </c>
      <c r="D19" s="13" t="s">
        <v>908</v>
      </c>
      <c r="E19" s="18" t="s">
        <v>85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</row>
    <row r="20" spans="2:17" ht="25.5">
      <c r="B20" s="38"/>
      <c r="C20" s="38"/>
      <c r="D20" s="13" t="s">
        <v>911</v>
      </c>
      <c r="E20" s="18" t="s">
        <v>86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</row>
    <row r="21" spans="2:17">
      <c r="B21" s="38"/>
      <c r="C21" s="38"/>
      <c r="D21" s="13" t="s">
        <v>1260</v>
      </c>
      <c r="E21" s="18" t="s">
        <v>241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</row>
    <row r="22" spans="2:17">
      <c r="B22" s="38"/>
      <c r="C22" s="34"/>
      <c r="D22" s="13" t="s">
        <v>1060</v>
      </c>
      <c r="E22" s="18" t="s">
        <v>242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2:17">
      <c r="B23" s="34"/>
      <c r="C23" s="34" t="s">
        <v>263</v>
      </c>
      <c r="D23" s="34"/>
      <c r="E23" s="18" t="s">
        <v>243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</row>
    <row r="24" spans="2:17">
      <c r="B24" s="36" t="s">
        <v>246</v>
      </c>
      <c r="C24" s="34" t="s">
        <v>624</v>
      </c>
      <c r="D24" s="34"/>
      <c r="E24" s="18" t="s">
        <v>38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</row>
    <row r="25" spans="2:17">
      <c r="B25" s="38"/>
      <c r="C25" s="34" t="s">
        <v>1209</v>
      </c>
      <c r="D25" s="34"/>
      <c r="E25" s="18" t="s">
        <v>40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</row>
    <row r="26" spans="2:17">
      <c r="B26" s="38"/>
      <c r="C26" s="34" t="s">
        <v>328</v>
      </c>
      <c r="D26" s="34"/>
      <c r="E26" s="18" t="s">
        <v>41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</row>
    <row r="27" spans="2:17">
      <c r="B27" s="38"/>
      <c r="C27" s="34" t="s">
        <v>320</v>
      </c>
      <c r="D27" s="34"/>
      <c r="E27" s="18" t="s">
        <v>44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2:17">
      <c r="B28" s="38"/>
      <c r="C28" s="34" t="s">
        <v>337</v>
      </c>
      <c r="D28" s="34"/>
      <c r="E28" s="18" t="s">
        <v>45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2:17">
      <c r="B29" s="38"/>
      <c r="C29" s="34" t="s">
        <v>903</v>
      </c>
      <c r="D29" s="34"/>
      <c r="E29" s="18" t="s">
        <v>46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2:17">
      <c r="B30" s="34"/>
      <c r="C30" s="36" t="s">
        <v>254</v>
      </c>
      <c r="D30" s="34"/>
      <c r="E30" s="18" t="s">
        <v>47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</row>
    <row r="31" spans="2:17">
      <c r="B31" s="36" t="s">
        <v>1057</v>
      </c>
      <c r="C31" s="37"/>
      <c r="D31" s="36"/>
      <c r="E31" s="20" t="s">
        <v>48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</row>
  </sheetData>
  <mergeCells count="24">
    <mergeCell ref="A1:C1"/>
    <mergeCell ref="A2:C2"/>
    <mergeCell ref="A4:B4"/>
    <mergeCell ref="D4:E4"/>
    <mergeCell ref="A5:B5"/>
    <mergeCell ref="A6:B6"/>
    <mergeCell ref="A8:B8"/>
    <mergeCell ref="B10:I10"/>
    <mergeCell ref="F12:I12"/>
    <mergeCell ref="J12:M12"/>
    <mergeCell ref="N12:Q12"/>
    <mergeCell ref="B15:B23"/>
    <mergeCell ref="C15:C18"/>
    <mergeCell ref="C19:C22"/>
    <mergeCell ref="C23:D23"/>
    <mergeCell ref="B31:D31"/>
    <mergeCell ref="B24:B30"/>
    <mergeCell ref="C24:D24"/>
    <mergeCell ref="C25:D25"/>
    <mergeCell ref="C26:D26"/>
    <mergeCell ref="C27:D27"/>
    <mergeCell ref="C28:D28"/>
    <mergeCell ref="C29:D29"/>
    <mergeCell ref="C30:D30"/>
  </mergeCells>
  <hyperlinks>
    <hyperlink ref="A1" location="Overview!A1" tooltip="Overview" display="&lt;&lt;" xr:uid="{00000000-0004-0000-1400-000000000000}"/>
  </hyperlinks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K31"/>
  <sheetViews>
    <sheetView topLeftCell="F1" workbookViewId="0">
      <selection activeCell="W36" sqref="W36"/>
    </sheetView>
  </sheetViews>
  <sheetFormatPr defaultColWidth="11.42578125" defaultRowHeight="12.75"/>
  <cols>
    <col min="1" max="1" width="2.85546875" customWidth="1"/>
    <col min="2" max="2" width="25.140625" customWidth="1"/>
    <col min="3" max="3" width="55.42578125" customWidth="1"/>
    <col min="4" max="4" width="71.140625" customWidth="1"/>
    <col min="5" max="5" width="8" customWidth="1"/>
    <col min="6" max="11" width="21.5703125" customWidth="1"/>
  </cols>
  <sheetData>
    <row r="1" spans="1:11">
      <c r="A1" s="45" t="s">
        <v>253</v>
      </c>
      <c r="B1" s="42"/>
      <c r="C1" s="42"/>
    </row>
    <row r="2" spans="1:11">
      <c r="A2" s="45" t="s">
        <v>490</v>
      </c>
      <c r="B2" s="42"/>
      <c r="C2" s="42"/>
    </row>
    <row r="4" spans="1:11">
      <c r="A4" s="46" t="s">
        <v>369</v>
      </c>
      <c r="B4" s="47"/>
      <c r="C4" s="11" t="s">
        <v>42</v>
      </c>
      <c r="D4" s="48" t="s">
        <v>485</v>
      </c>
      <c r="E4" s="48"/>
    </row>
    <row r="5" spans="1:11">
      <c r="A5" s="39" t="s">
        <v>1312</v>
      </c>
      <c r="B5" s="39"/>
      <c r="C5" s="15">
        <v>46203</v>
      </c>
    </row>
    <row r="6" spans="1:11">
      <c r="A6" s="39" t="s">
        <v>1009</v>
      </c>
      <c r="B6" s="39"/>
      <c r="C6" s="14" t="s">
        <v>259</v>
      </c>
    </row>
    <row r="7" spans="1:11">
      <c r="A7" s="2"/>
      <c r="B7" s="2"/>
      <c r="C7" s="16"/>
    </row>
    <row r="8" spans="1:11">
      <c r="A8" s="40" t="s">
        <v>869</v>
      </c>
      <c r="B8" s="40"/>
      <c r="C8" s="17" t="str">
        <f>B11</f>
        <v>660-31</v>
      </c>
    </row>
    <row r="9" spans="1:11">
      <c r="A9" s="7" t="s">
        <v>124</v>
      </c>
    </row>
    <row r="10" spans="1:11">
      <c r="B10" s="41" t="s">
        <v>125</v>
      </c>
      <c r="C10" s="42"/>
      <c r="D10" s="42"/>
      <c r="E10" s="42"/>
      <c r="F10" s="42"/>
      <c r="G10" s="42"/>
      <c r="H10" s="42"/>
      <c r="I10" s="42"/>
    </row>
    <row r="11" spans="1:11">
      <c r="B11" s="10" t="s">
        <v>124</v>
      </c>
    </row>
    <row r="12" spans="1:11">
      <c r="F12" s="43" t="s">
        <v>1319</v>
      </c>
      <c r="G12" s="43"/>
      <c r="H12" s="43" t="s">
        <v>1213</v>
      </c>
      <c r="I12" s="43"/>
      <c r="J12" s="43" t="s">
        <v>1308</v>
      </c>
      <c r="K12" s="43"/>
    </row>
    <row r="13" spans="1:11" ht="25.5">
      <c r="F13" s="21" t="s">
        <v>14</v>
      </c>
      <c r="G13" s="21" t="s">
        <v>1262</v>
      </c>
      <c r="H13" s="21" t="s">
        <v>14</v>
      </c>
      <c r="I13" s="21" t="s">
        <v>1262</v>
      </c>
      <c r="J13" s="21" t="s">
        <v>14</v>
      </c>
      <c r="K13" s="21" t="s">
        <v>1262</v>
      </c>
    </row>
    <row r="14" spans="1:11">
      <c r="F14" s="18" t="s">
        <v>35</v>
      </c>
      <c r="G14" s="18" t="s">
        <v>51</v>
      </c>
      <c r="H14" s="18" t="s">
        <v>35</v>
      </c>
      <c r="I14" s="18" t="s">
        <v>51</v>
      </c>
      <c r="J14" s="18" t="s">
        <v>35</v>
      </c>
      <c r="K14" s="18" t="s">
        <v>51</v>
      </c>
    </row>
    <row r="15" spans="1:11">
      <c r="B15" s="36" t="s">
        <v>247</v>
      </c>
      <c r="C15" s="36" t="s">
        <v>248</v>
      </c>
      <c r="D15" s="13" t="s">
        <v>258</v>
      </c>
      <c r="E15" s="18" t="s">
        <v>35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>
      <c r="B16" s="38"/>
      <c r="C16" s="38"/>
      <c r="D16" s="13" t="s">
        <v>256</v>
      </c>
      <c r="E16" s="18" t="s">
        <v>51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2:11">
      <c r="B17" s="38"/>
      <c r="C17" s="38"/>
      <c r="D17" s="13" t="s">
        <v>903</v>
      </c>
      <c r="E17" s="18" t="s">
        <v>69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2:11">
      <c r="B18" s="38"/>
      <c r="C18" s="34"/>
      <c r="D18" s="13" t="s">
        <v>1061</v>
      </c>
      <c r="E18" s="18" t="s">
        <v>80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2:11">
      <c r="B19" s="38"/>
      <c r="C19" s="36" t="s">
        <v>905</v>
      </c>
      <c r="D19" s="13" t="s">
        <v>909</v>
      </c>
      <c r="E19" s="18" t="s">
        <v>85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</row>
    <row r="20" spans="2:11" ht="25.5">
      <c r="B20" s="38"/>
      <c r="C20" s="38"/>
      <c r="D20" s="13" t="s">
        <v>911</v>
      </c>
      <c r="E20" s="18" t="s">
        <v>86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2:11">
      <c r="B21" s="38"/>
      <c r="C21" s="38"/>
      <c r="D21" s="13" t="s">
        <v>1260</v>
      </c>
      <c r="E21" s="18" t="s">
        <v>241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2:11">
      <c r="B22" s="38"/>
      <c r="C22" s="34"/>
      <c r="D22" s="13" t="s">
        <v>1060</v>
      </c>
      <c r="E22" s="18" t="s">
        <v>242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2:11">
      <c r="B23" s="34"/>
      <c r="C23" s="34" t="s">
        <v>263</v>
      </c>
      <c r="D23" s="34"/>
      <c r="E23" s="18" t="s">
        <v>243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2:11">
      <c r="B24" s="36" t="s">
        <v>3</v>
      </c>
      <c r="C24" s="34" t="s">
        <v>624</v>
      </c>
      <c r="D24" s="34"/>
      <c r="E24" s="18" t="s">
        <v>38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2:11">
      <c r="B25" s="38"/>
      <c r="C25" s="34" t="s">
        <v>1209</v>
      </c>
      <c r="D25" s="34"/>
      <c r="E25" s="18" t="s">
        <v>40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2:11">
      <c r="B26" s="38"/>
      <c r="C26" s="34" t="s">
        <v>328</v>
      </c>
      <c r="D26" s="34"/>
      <c r="E26" s="18" t="s">
        <v>41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</row>
    <row r="27" spans="2:11">
      <c r="B27" s="38"/>
      <c r="C27" s="34" t="s">
        <v>320</v>
      </c>
      <c r="D27" s="34"/>
      <c r="E27" s="18" t="s">
        <v>44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2:11">
      <c r="B28" s="38"/>
      <c r="C28" s="34" t="s">
        <v>337</v>
      </c>
      <c r="D28" s="34"/>
      <c r="E28" s="18" t="s">
        <v>45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pans="2:11">
      <c r="B29" s="38"/>
      <c r="C29" s="34" t="s">
        <v>903</v>
      </c>
      <c r="D29" s="34"/>
      <c r="E29" s="18" t="s">
        <v>46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</row>
    <row r="30" spans="2:11">
      <c r="B30" s="34"/>
      <c r="C30" s="36" t="s">
        <v>254</v>
      </c>
      <c r="D30" s="34"/>
      <c r="E30" s="18" t="s">
        <v>47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</row>
    <row r="31" spans="2:11">
      <c r="B31" s="36" t="s">
        <v>1059</v>
      </c>
      <c r="C31" s="37"/>
      <c r="D31" s="36"/>
      <c r="E31" s="20" t="s">
        <v>48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</row>
  </sheetData>
  <mergeCells count="24">
    <mergeCell ref="A1:C1"/>
    <mergeCell ref="A2:C2"/>
    <mergeCell ref="A4:B4"/>
    <mergeCell ref="D4:E4"/>
    <mergeCell ref="A5:B5"/>
    <mergeCell ref="A6:B6"/>
    <mergeCell ref="A8:B8"/>
    <mergeCell ref="B10:I10"/>
    <mergeCell ref="F12:G12"/>
    <mergeCell ref="H12:I12"/>
    <mergeCell ref="J12:K12"/>
    <mergeCell ref="B15:B23"/>
    <mergeCell ref="C15:C18"/>
    <mergeCell ref="C19:C22"/>
    <mergeCell ref="C23:D23"/>
    <mergeCell ref="B31:D31"/>
    <mergeCell ref="B24:B30"/>
    <mergeCell ref="C24:D24"/>
    <mergeCell ref="C25:D25"/>
    <mergeCell ref="C26:D26"/>
    <mergeCell ref="C27:D27"/>
    <mergeCell ref="C28:D28"/>
    <mergeCell ref="C29:D29"/>
    <mergeCell ref="C30:D30"/>
  </mergeCells>
  <hyperlinks>
    <hyperlink ref="A1" location="Overview!A1" tooltip="Overview" display="&lt;&lt;" xr:uid="{00000000-0004-0000-1500-000000000000}"/>
  </hyperlinks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W28"/>
  <sheetViews>
    <sheetView topLeftCell="N1" workbookViewId="0">
      <selection activeCell="Z38" sqref="Z38"/>
    </sheetView>
  </sheetViews>
  <sheetFormatPr defaultColWidth="11.42578125" defaultRowHeight="12.75"/>
  <cols>
    <col min="1" max="1" width="2.85546875" customWidth="1"/>
    <col min="2" max="2" width="25.140625" customWidth="1"/>
    <col min="3" max="3" width="13.5703125" customWidth="1"/>
    <col min="4" max="4" width="26.85546875" customWidth="1"/>
    <col min="5" max="5" width="8" customWidth="1"/>
    <col min="6" max="23" width="21.5703125" customWidth="1"/>
  </cols>
  <sheetData>
    <row r="1" spans="1:23">
      <c r="A1" s="45" t="s">
        <v>253</v>
      </c>
      <c r="B1" s="42"/>
      <c r="C1" s="42"/>
    </row>
    <row r="2" spans="1:23">
      <c r="A2" s="45" t="s">
        <v>490</v>
      </c>
      <c r="B2" s="42"/>
      <c r="C2" s="42"/>
    </row>
    <row r="4" spans="1:23">
      <c r="A4" s="46" t="s">
        <v>369</v>
      </c>
      <c r="B4" s="47"/>
      <c r="C4" s="11" t="s">
        <v>42</v>
      </c>
      <c r="D4" s="48" t="s">
        <v>485</v>
      </c>
      <c r="E4" s="48"/>
    </row>
    <row r="5" spans="1:23">
      <c r="A5" s="39" t="s">
        <v>1312</v>
      </c>
      <c r="B5" s="39"/>
      <c r="C5" s="15">
        <v>46203</v>
      </c>
    </row>
    <row r="6" spans="1:23">
      <c r="A6" s="39" t="s">
        <v>1009</v>
      </c>
      <c r="B6" s="39"/>
      <c r="C6" s="14" t="s">
        <v>259</v>
      </c>
    </row>
    <row r="7" spans="1:23">
      <c r="A7" s="2"/>
      <c r="B7" s="2"/>
      <c r="C7" s="16"/>
    </row>
    <row r="8" spans="1:23">
      <c r="A8" s="40" t="s">
        <v>869</v>
      </c>
      <c r="B8" s="40"/>
      <c r="C8" s="17" t="str">
        <f>B11</f>
        <v>660-32</v>
      </c>
    </row>
    <row r="9" spans="1:23">
      <c r="A9" s="7" t="s">
        <v>126</v>
      </c>
    </row>
    <row r="10" spans="1:23">
      <c r="B10" s="41" t="s">
        <v>127</v>
      </c>
      <c r="C10" s="42"/>
      <c r="D10" s="42"/>
      <c r="E10" s="42"/>
      <c r="F10" s="42"/>
      <c r="G10" s="42"/>
      <c r="H10" s="42"/>
      <c r="I10" s="42"/>
    </row>
    <row r="11" spans="1:23">
      <c r="B11" s="10" t="s">
        <v>126</v>
      </c>
    </row>
    <row r="12" spans="1:23">
      <c r="F12" s="43" t="s">
        <v>889</v>
      </c>
      <c r="G12" s="35"/>
      <c r="H12" s="35"/>
      <c r="I12" s="35"/>
      <c r="J12" s="35"/>
      <c r="K12" s="43"/>
      <c r="L12" s="43" t="s">
        <v>890</v>
      </c>
      <c r="M12" s="35"/>
      <c r="N12" s="35"/>
      <c r="O12" s="35"/>
      <c r="P12" s="35"/>
      <c r="Q12" s="43"/>
      <c r="R12" s="43" t="s">
        <v>1308</v>
      </c>
      <c r="S12" s="35"/>
      <c r="T12" s="35"/>
      <c r="U12" s="35"/>
      <c r="V12" s="35"/>
      <c r="W12" s="43"/>
    </row>
    <row r="13" spans="1:23">
      <c r="F13" s="43" t="s">
        <v>508</v>
      </c>
      <c r="G13" s="35"/>
      <c r="H13" s="35"/>
      <c r="I13" s="35"/>
      <c r="J13" s="43"/>
      <c r="K13" s="50" t="s">
        <v>1039</v>
      </c>
      <c r="L13" s="43" t="s">
        <v>508</v>
      </c>
      <c r="M13" s="35"/>
      <c r="N13" s="35"/>
      <c r="O13" s="35"/>
      <c r="P13" s="43"/>
      <c r="Q13" s="50" t="s">
        <v>1039</v>
      </c>
      <c r="R13" s="43" t="s">
        <v>508</v>
      </c>
      <c r="S13" s="35"/>
      <c r="T13" s="35"/>
      <c r="U13" s="35"/>
      <c r="V13" s="43"/>
      <c r="W13" s="50" t="s">
        <v>1039</v>
      </c>
    </row>
    <row r="14" spans="1:23">
      <c r="F14" s="43" t="s">
        <v>325</v>
      </c>
      <c r="G14" s="35"/>
      <c r="H14" s="35"/>
      <c r="I14" s="43"/>
      <c r="J14" s="43" t="s">
        <v>375</v>
      </c>
      <c r="K14" s="38"/>
      <c r="L14" s="43" t="s">
        <v>325</v>
      </c>
      <c r="M14" s="35"/>
      <c r="N14" s="35"/>
      <c r="O14" s="43"/>
      <c r="P14" s="43" t="s">
        <v>375</v>
      </c>
      <c r="Q14" s="38"/>
      <c r="R14" s="43" t="s">
        <v>325</v>
      </c>
      <c r="S14" s="35"/>
      <c r="T14" s="35"/>
      <c r="U14" s="43"/>
      <c r="V14" s="43" t="s">
        <v>375</v>
      </c>
      <c r="W14" s="38"/>
    </row>
    <row r="15" spans="1:23">
      <c r="F15" s="21" t="s">
        <v>863</v>
      </c>
      <c r="G15" s="21" t="s">
        <v>723</v>
      </c>
      <c r="H15" s="21" t="s">
        <v>1198</v>
      </c>
      <c r="I15" s="21" t="s">
        <v>1039</v>
      </c>
      <c r="J15" s="43"/>
      <c r="K15" s="43"/>
      <c r="L15" s="21" t="s">
        <v>863</v>
      </c>
      <c r="M15" s="21" t="s">
        <v>723</v>
      </c>
      <c r="N15" s="21" t="s">
        <v>1198</v>
      </c>
      <c r="O15" s="21" t="s">
        <v>1039</v>
      </c>
      <c r="P15" s="43"/>
      <c r="Q15" s="43"/>
      <c r="R15" s="21" t="s">
        <v>863</v>
      </c>
      <c r="S15" s="21" t="s">
        <v>723</v>
      </c>
      <c r="T15" s="21" t="s">
        <v>1198</v>
      </c>
      <c r="U15" s="21" t="s">
        <v>1039</v>
      </c>
      <c r="V15" s="43"/>
      <c r="W15" s="43"/>
    </row>
    <row r="16" spans="1:23">
      <c r="F16" s="18" t="s">
        <v>35</v>
      </c>
      <c r="G16" s="18" t="s">
        <v>51</v>
      </c>
      <c r="H16" s="18" t="s">
        <v>69</v>
      </c>
      <c r="I16" s="18" t="s">
        <v>80</v>
      </c>
      <c r="J16" s="18" t="s">
        <v>85</v>
      </c>
      <c r="K16" s="18" t="s">
        <v>86</v>
      </c>
      <c r="L16" s="18" t="s">
        <v>35</v>
      </c>
      <c r="M16" s="18" t="s">
        <v>51</v>
      </c>
      <c r="N16" s="18" t="s">
        <v>69</v>
      </c>
      <c r="O16" s="18" t="s">
        <v>80</v>
      </c>
      <c r="P16" s="18" t="s">
        <v>85</v>
      </c>
      <c r="Q16" s="18" t="s">
        <v>86</v>
      </c>
      <c r="R16" s="18" t="s">
        <v>35</v>
      </c>
      <c r="S16" s="18" t="s">
        <v>51</v>
      </c>
      <c r="T16" s="18" t="s">
        <v>69</v>
      </c>
      <c r="U16" s="18" t="s">
        <v>80</v>
      </c>
      <c r="V16" s="18" t="s">
        <v>85</v>
      </c>
      <c r="W16" s="18" t="s">
        <v>86</v>
      </c>
    </row>
    <row r="17" spans="2:23">
      <c r="B17" s="36" t="s">
        <v>701</v>
      </c>
      <c r="C17" s="34" t="s">
        <v>1305</v>
      </c>
      <c r="D17" s="34"/>
      <c r="E17" s="18" t="s">
        <v>35</v>
      </c>
      <c r="F17" s="6">
        <v>308099000</v>
      </c>
      <c r="G17" s="6">
        <v>0</v>
      </c>
      <c r="H17" s="6">
        <v>0</v>
      </c>
      <c r="I17" s="6">
        <v>308099000</v>
      </c>
      <c r="J17" s="6">
        <v>132287000</v>
      </c>
      <c r="K17" s="6">
        <v>440386000</v>
      </c>
      <c r="L17" s="6">
        <v>259792000</v>
      </c>
      <c r="M17" s="6">
        <v>0</v>
      </c>
      <c r="N17" s="6">
        <v>0</v>
      </c>
      <c r="O17" s="6">
        <v>259792000</v>
      </c>
      <c r="P17" s="6">
        <v>134323000</v>
      </c>
      <c r="Q17" s="6">
        <v>394115000</v>
      </c>
      <c r="R17" s="6">
        <v>288777000</v>
      </c>
      <c r="S17" s="6">
        <v>0</v>
      </c>
      <c r="T17" s="6">
        <v>0</v>
      </c>
      <c r="U17" s="6">
        <v>288777000</v>
      </c>
      <c r="V17" s="6">
        <v>127800000</v>
      </c>
      <c r="W17" s="6">
        <v>416577000</v>
      </c>
    </row>
    <row r="18" spans="2:23">
      <c r="B18" s="38"/>
      <c r="C18" s="34" t="s">
        <v>1306</v>
      </c>
      <c r="D18" s="34"/>
      <c r="E18" s="18" t="s">
        <v>51</v>
      </c>
      <c r="F18" s="6">
        <v>40714000</v>
      </c>
      <c r="G18" s="6">
        <v>154703000</v>
      </c>
      <c r="H18" s="6">
        <v>40455000</v>
      </c>
      <c r="I18" s="6">
        <v>235872000</v>
      </c>
      <c r="J18" s="6">
        <v>0</v>
      </c>
      <c r="K18" s="6">
        <v>235872000</v>
      </c>
      <c r="L18" s="6">
        <v>34333000</v>
      </c>
      <c r="M18" s="6">
        <v>145094000</v>
      </c>
      <c r="N18" s="6">
        <v>36989000</v>
      </c>
      <c r="O18" s="6">
        <v>216416000</v>
      </c>
      <c r="P18" s="6">
        <v>0</v>
      </c>
      <c r="Q18" s="6">
        <v>216416000</v>
      </c>
      <c r="R18" s="6">
        <v>32448000</v>
      </c>
      <c r="S18" s="6">
        <v>149559000</v>
      </c>
      <c r="T18" s="6">
        <v>39696000</v>
      </c>
      <c r="U18" s="6">
        <v>221703000</v>
      </c>
      <c r="V18" s="6">
        <v>0</v>
      </c>
      <c r="W18" s="6">
        <v>221703000</v>
      </c>
    </row>
    <row r="19" spans="2:23">
      <c r="B19" s="38"/>
      <c r="C19" s="34" t="s">
        <v>1052</v>
      </c>
      <c r="D19" s="34"/>
      <c r="E19" s="18" t="s">
        <v>69</v>
      </c>
      <c r="F19" s="6">
        <v>348813000</v>
      </c>
      <c r="G19" s="6">
        <v>154703000</v>
      </c>
      <c r="H19" s="6">
        <v>40455000</v>
      </c>
      <c r="I19" s="6">
        <v>543971000</v>
      </c>
      <c r="J19" s="6">
        <v>132287000</v>
      </c>
      <c r="K19" s="6">
        <v>676258000</v>
      </c>
      <c r="L19" s="6">
        <v>294125000</v>
      </c>
      <c r="M19" s="6">
        <v>145094000</v>
      </c>
      <c r="N19" s="6">
        <v>36989000</v>
      </c>
      <c r="O19" s="6">
        <v>476208000</v>
      </c>
      <c r="P19" s="6">
        <v>134323000</v>
      </c>
      <c r="Q19" s="6">
        <v>610531000</v>
      </c>
      <c r="R19" s="6">
        <v>321225000</v>
      </c>
      <c r="S19" s="6">
        <v>149559000</v>
      </c>
      <c r="T19" s="6">
        <v>39696000</v>
      </c>
      <c r="U19" s="6">
        <v>510480000</v>
      </c>
      <c r="V19" s="6">
        <v>127800000</v>
      </c>
      <c r="W19" s="6">
        <v>638280000</v>
      </c>
    </row>
    <row r="20" spans="2:23">
      <c r="B20" s="38"/>
      <c r="C20" s="13"/>
      <c r="D20" s="13" t="s">
        <v>781</v>
      </c>
      <c r="E20" s="18" t="s">
        <v>80</v>
      </c>
      <c r="F20" s="6">
        <v>1399000</v>
      </c>
      <c r="G20" s="6">
        <v>1111000</v>
      </c>
      <c r="H20" s="6">
        <v>235000</v>
      </c>
      <c r="I20" s="6">
        <v>2745000</v>
      </c>
      <c r="J20" s="6">
        <v>0</v>
      </c>
      <c r="K20" s="6">
        <v>2745000</v>
      </c>
      <c r="L20" s="6">
        <v>1200000</v>
      </c>
      <c r="M20" s="6">
        <v>947000</v>
      </c>
      <c r="N20" s="6">
        <v>257000</v>
      </c>
      <c r="O20" s="6">
        <v>2404000</v>
      </c>
      <c r="P20" s="6">
        <v>0</v>
      </c>
      <c r="Q20" s="6">
        <v>2404000</v>
      </c>
      <c r="R20" s="6">
        <v>1141000</v>
      </c>
      <c r="S20" s="6">
        <v>1032000</v>
      </c>
      <c r="T20" s="6">
        <v>275000</v>
      </c>
      <c r="U20" s="6">
        <v>2448000</v>
      </c>
      <c r="V20" s="6">
        <v>0</v>
      </c>
      <c r="W20" s="6">
        <v>2448000</v>
      </c>
    </row>
    <row r="21" spans="2:23">
      <c r="B21" s="38"/>
      <c r="C21" s="13"/>
      <c r="D21" s="13" t="s">
        <v>780</v>
      </c>
      <c r="E21" s="18" t="s">
        <v>85</v>
      </c>
      <c r="F21" s="6">
        <v>46000</v>
      </c>
      <c r="G21" s="6">
        <v>0</v>
      </c>
      <c r="H21" s="6">
        <v>65000</v>
      </c>
      <c r="I21" s="6">
        <v>111000</v>
      </c>
      <c r="J21" s="6">
        <v>0</v>
      </c>
      <c r="K21" s="6">
        <v>111000</v>
      </c>
      <c r="L21" s="6">
        <v>67000</v>
      </c>
      <c r="M21" s="6">
        <v>0</v>
      </c>
      <c r="N21" s="6">
        <v>63000</v>
      </c>
      <c r="O21" s="6">
        <v>130000</v>
      </c>
      <c r="P21" s="6">
        <v>0</v>
      </c>
      <c r="Q21" s="6">
        <v>130000</v>
      </c>
      <c r="R21" s="6">
        <v>46000</v>
      </c>
      <c r="S21" s="6">
        <v>0</v>
      </c>
      <c r="T21" s="6">
        <v>70000</v>
      </c>
      <c r="U21" s="6">
        <v>116000</v>
      </c>
      <c r="V21" s="6">
        <v>0</v>
      </c>
      <c r="W21" s="6">
        <v>116000</v>
      </c>
    </row>
    <row r="22" spans="2:23">
      <c r="B22" s="38"/>
      <c r="C22" s="13"/>
      <c r="D22" s="13" t="s">
        <v>778</v>
      </c>
      <c r="E22" s="18" t="s">
        <v>86</v>
      </c>
      <c r="F22" s="6">
        <v>3929000</v>
      </c>
      <c r="G22" s="6">
        <v>5000</v>
      </c>
      <c r="H22" s="6">
        <v>303000</v>
      </c>
      <c r="I22" s="6">
        <v>4237000</v>
      </c>
      <c r="J22" s="6">
        <v>0</v>
      </c>
      <c r="K22" s="6">
        <v>4237000</v>
      </c>
      <c r="L22" s="6">
        <v>4711000</v>
      </c>
      <c r="M22" s="6">
        <v>1000</v>
      </c>
      <c r="N22" s="6">
        <v>294000</v>
      </c>
      <c r="O22" s="6">
        <v>5006000</v>
      </c>
      <c r="P22" s="6">
        <v>0</v>
      </c>
      <c r="Q22" s="6">
        <v>5006000</v>
      </c>
      <c r="R22" s="6">
        <v>4699000</v>
      </c>
      <c r="S22" s="6">
        <v>3000</v>
      </c>
      <c r="T22" s="6">
        <v>279000</v>
      </c>
      <c r="U22" s="6">
        <v>4981000</v>
      </c>
      <c r="V22" s="6">
        <v>0</v>
      </c>
      <c r="W22" s="6">
        <v>4981000</v>
      </c>
    </row>
    <row r="23" spans="2:23">
      <c r="B23" s="34"/>
      <c r="C23" s="13"/>
      <c r="D23" s="13" t="s">
        <v>803</v>
      </c>
      <c r="E23" s="18" t="s">
        <v>241</v>
      </c>
      <c r="F23" s="6">
        <v>5374000</v>
      </c>
      <c r="G23" s="6">
        <v>1116000</v>
      </c>
      <c r="H23" s="6">
        <v>603000</v>
      </c>
      <c r="I23" s="6">
        <v>7093000</v>
      </c>
      <c r="J23" s="6">
        <v>0</v>
      </c>
      <c r="K23" s="6">
        <v>7093000</v>
      </c>
      <c r="L23" s="6">
        <v>5978000</v>
      </c>
      <c r="M23" s="6">
        <v>948000</v>
      </c>
      <c r="N23" s="6">
        <v>614000</v>
      </c>
      <c r="O23" s="6">
        <v>7540000</v>
      </c>
      <c r="P23" s="6">
        <v>0</v>
      </c>
      <c r="Q23" s="6">
        <v>7540000</v>
      </c>
      <c r="R23" s="6">
        <v>5886000</v>
      </c>
      <c r="S23" s="6">
        <v>1035000</v>
      </c>
      <c r="T23" s="6">
        <v>624000</v>
      </c>
      <c r="U23" s="6">
        <v>7545000</v>
      </c>
      <c r="V23" s="6">
        <v>0</v>
      </c>
      <c r="W23" s="6">
        <v>7545000</v>
      </c>
    </row>
    <row r="24" spans="2:23">
      <c r="B24" s="36" t="s">
        <v>509</v>
      </c>
      <c r="C24" s="34" t="s">
        <v>1305</v>
      </c>
      <c r="D24" s="34"/>
      <c r="E24" s="18" t="s">
        <v>242</v>
      </c>
      <c r="F24" s="6">
        <v>4464000</v>
      </c>
      <c r="G24" s="6">
        <v>0</v>
      </c>
      <c r="H24" s="6">
        <v>0</v>
      </c>
      <c r="I24" s="6">
        <v>4464000</v>
      </c>
      <c r="J24" s="6">
        <v>50000</v>
      </c>
      <c r="K24" s="6">
        <v>4514000</v>
      </c>
      <c r="L24" s="6">
        <v>4235000</v>
      </c>
      <c r="M24" s="6">
        <v>0</v>
      </c>
      <c r="N24" s="6">
        <v>0</v>
      </c>
      <c r="O24" s="6">
        <v>4235000</v>
      </c>
      <c r="P24" s="6">
        <v>47000</v>
      </c>
      <c r="Q24" s="6">
        <v>4282000</v>
      </c>
      <c r="R24" s="6">
        <v>4361000</v>
      </c>
      <c r="S24" s="6">
        <v>0</v>
      </c>
      <c r="T24" s="6">
        <v>0</v>
      </c>
      <c r="U24" s="6">
        <v>4361000</v>
      </c>
      <c r="V24" s="6">
        <v>52000</v>
      </c>
      <c r="W24" s="6">
        <v>4413000</v>
      </c>
    </row>
    <row r="25" spans="2:23">
      <c r="B25" s="38"/>
      <c r="C25" s="34" t="s">
        <v>1306</v>
      </c>
      <c r="D25" s="34"/>
      <c r="E25" s="18" t="s">
        <v>243</v>
      </c>
      <c r="F25" s="6">
        <v>1013000</v>
      </c>
      <c r="G25" s="6">
        <v>682000</v>
      </c>
      <c r="H25" s="6">
        <v>1637000</v>
      </c>
      <c r="I25" s="6">
        <v>3332000</v>
      </c>
      <c r="J25" s="6">
        <v>0</v>
      </c>
      <c r="K25" s="6">
        <v>3332000</v>
      </c>
      <c r="L25" s="6">
        <v>880000</v>
      </c>
      <c r="M25" s="6">
        <v>625000</v>
      </c>
      <c r="N25" s="6">
        <v>1416000</v>
      </c>
      <c r="O25" s="6">
        <v>2921000</v>
      </c>
      <c r="P25" s="6">
        <v>0</v>
      </c>
      <c r="Q25" s="6">
        <v>2921000</v>
      </c>
      <c r="R25" s="6">
        <v>994000</v>
      </c>
      <c r="S25" s="6">
        <v>667000</v>
      </c>
      <c r="T25" s="6">
        <v>1577000</v>
      </c>
      <c r="U25" s="6">
        <v>3238000</v>
      </c>
      <c r="V25" s="6">
        <v>0</v>
      </c>
      <c r="W25" s="6">
        <v>3238000</v>
      </c>
    </row>
    <row r="26" spans="2:23">
      <c r="B26" s="38"/>
      <c r="C26" s="34" t="s">
        <v>1050</v>
      </c>
      <c r="D26" s="34"/>
      <c r="E26" s="18" t="s">
        <v>38</v>
      </c>
      <c r="F26" s="6">
        <v>5477000</v>
      </c>
      <c r="G26" s="6">
        <v>682000</v>
      </c>
      <c r="H26" s="6">
        <v>1637000</v>
      </c>
      <c r="I26" s="6">
        <v>7796000</v>
      </c>
      <c r="J26" s="6">
        <v>50000</v>
      </c>
      <c r="K26" s="6">
        <v>7846000</v>
      </c>
      <c r="L26" s="6">
        <v>5115000</v>
      </c>
      <c r="M26" s="6">
        <v>625000</v>
      </c>
      <c r="N26" s="6">
        <v>1416000</v>
      </c>
      <c r="O26" s="6">
        <v>7156000</v>
      </c>
      <c r="P26" s="6">
        <v>47000</v>
      </c>
      <c r="Q26" s="6">
        <v>7203000</v>
      </c>
      <c r="R26" s="6">
        <v>5355000</v>
      </c>
      <c r="S26" s="6">
        <v>667000</v>
      </c>
      <c r="T26" s="6">
        <v>1577000</v>
      </c>
      <c r="U26" s="6">
        <v>7599000</v>
      </c>
      <c r="V26" s="6">
        <v>52000</v>
      </c>
      <c r="W26" s="6">
        <v>7651000</v>
      </c>
    </row>
    <row r="27" spans="2:23">
      <c r="B27" s="38"/>
      <c r="C27" s="13"/>
      <c r="D27" s="13" t="s">
        <v>761</v>
      </c>
      <c r="E27" s="18" t="s">
        <v>40</v>
      </c>
      <c r="F27" s="6">
        <v>380000</v>
      </c>
      <c r="G27" s="6">
        <v>91000</v>
      </c>
      <c r="H27" s="6">
        <v>169000</v>
      </c>
      <c r="I27" s="6">
        <v>640000</v>
      </c>
      <c r="J27" s="6">
        <v>0</v>
      </c>
      <c r="K27" s="6">
        <v>640000</v>
      </c>
      <c r="L27" s="6">
        <v>407000</v>
      </c>
      <c r="M27" s="6">
        <v>86000</v>
      </c>
      <c r="N27" s="6">
        <v>174000</v>
      </c>
      <c r="O27" s="6">
        <v>667000</v>
      </c>
      <c r="P27" s="6">
        <v>0</v>
      </c>
      <c r="Q27" s="6">
        <v>667000</v>
      </c>
      <c r="R27" s="6">
        <v>371000</v>
      </c>
      <c r="S27" s="6">
        <v>88000</v>
      </c>
      <c r="T27" s="6">
        <v>166000</v>
      </c>
      <c r="U27" s="6">
        <v>625000</v>
      </c>
      <c r="V27" s="6">
        <v>0</v>
      </c>
      <c r="W27" s="6">
        <v>625000</v>
      </c>
    </row>
    <row r="28" spans="2:23">
      <c r="B28" s="36"/>
      <c r="C28" s="12"/>
      <c r="D28" s="12" t="s">
        <v>760</v>
      </c>
      <c r="E28" s="20" t="s">
        <v>41</v>
      </c>
      <c r="F28" s="26">
        <v>482000</v>
      </c>
      <c r="G28" s="26">
        <v>0</v>
      </c>
      <c r="H28" s="26">
        <v>88000</v>
      </c>
      <c r="I28" s="26">
        <v>570000</v>
      </c>
      <c r="J28" s="26">
        <v>0</v>
      </c>
      <c r="K28" s="26">
        <v>570000</v>
      </c>
      <c r="L28" s="26">
        <v>460000</v>
      </c>
      <c r="M28" s="26">
        <v>0</v>
      </c>
      <c r="N28" s="26">
        <v>89000</v>
      </c>
      <c r="O28" s="26">
        <v>549000</v>
      </c>
      <c r="P28" s="26">
        <v>0</v>
      </c>
      <c r="Q28" s="26">
        <v>549000</v>
      </c>
      <c r="R28" s="26">
        <v>431000</v>
      </c>
      <c r="S28" s="26">
        <v>0</v>
      </c>
      <c r="T28" s="26">
        <v>90000</v>
      </c>
      <c r="U28" s="26">
        <v>521000</v>
      </c>
      <c r="V28" s="26">
        <v>0</v>
      </c>
      <c r="W28" s="26">
        <v>521000</v>
      </c>
    </row>
  </sheetData>
  <mergeCells count="31">
    <mergeCell ref="A1:C1"/>
    <mergeCell ref="A2:C2"/>
    <mergeCell ref="A4:B4"/>
    <mergeCell ref="D4:E4"/>
    <mergeCell ref="A5:B5"/>
    <mergeCell ref="A6:B6"/>
    <mergeCell ref="A8:B8"/>
    <mergeCell ref="B10:I10"/>
    <mergeCell ref="F12:K12"/>
    <mergeCell ref="L12:Q12"/>
    <mergeCell ref="R12:W12"/>
    <mergeCell ref="F13:J13"/>
    <mergeCell ref="K13:K15"/>
    <mergeCell ref="L13:P13"/>
    <mergeCell ref="Q13:Q15"/>
    <mergeCell ref="R13:V13"/>
    <mergeCell ref="W13:W15"/>
    <mergeCell ref="F14:I14"/>
    <mergeCell ref="J14:J15"/>
    <mergeCell ref="L14:O14"/>
    <mergeCell ref="P14:P15"/>
    <mergeCell ref="R14:U14"/>
    <mergeCell ref="V14:V15"/>
    <mergeCell ref="B17:B23"/>
    <mergeCell ref="C17:D17"/>
    <mergeCell ref="C18:D18"/>
    <mergeCell ref="C19:D19"/>
    <mergeCell ref="B24:B28"/>
    <mergeCell ref="C24:D24"/>
    <mergeCell ref="C25:D25"/>
    <mergeCell ref="C26:D26"/>
  </mergeCells>
  <hyperlinks>
    <hyperlink ref="A1" location="Overview!A1" tooltip="Overview" display="&lt;&lt;" xr:uid="{00000000-0004-0000-1600-000000000000}"/>
  </hyperlinks>
  <pageMargins left="0.7" right="0.7" top="0.75" bottom="0.75" header="0.3" footer="0.3"/>
  <pageSetup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AA25"/>
  <sheetViews>
    <sheetView topLeftCell="Q1" workbookViewId="0">
      <selection activeCell="AC30" sqref="AC30"/>
    </sheetView>
  </sheetViews>
  <sheetFormatPr defaultColWidth="11.42578125" defaultRowHeight="12.75"/>
  <cols>
    <col min="1" max="1" width="2.85546875" customWidth="1"/>
    <col min="2" max="2" width="31.140625" customWidth="1"/>
    <col min="3" max="3" width="8" customWidth="1"/>
    <col min="4" max="27" width="21.5703125" customWidth="1"/>
  </cols>
  <sheetData>
    <row r="1" spans="1:27">
      <c r="A1" s="45" t="s">
        <v>253</v>
      </c>
      <c r="B1" s="42"/>
      <c r="C1" s="42"/>
    </row>
    <row r="2" spans="1:27">
      <c r="A2" s="45" t="s">
        <v>490</v>
      </c>
      <c r="B2" s="42"/>
      <c r="C2" s="42"/>
    </row>
    <row r="4" spans="1:27">
      <c r="A4" s="46" t="s">
        <v>369</v>
      </c>
      <c r="B4" s="47"/>
      <c r="C4" s="11" t="s">
        <v>42</v>
      </c>
      <c r="D4" s="48" t="s">
        <v>485</v>
      </c>
      <c r="E4" s="48"/>
    </row>
    <row r="5" spans="1:27">
      <c r="A5" s="39" t="s">
        <v>1312</v>
      </c>
      <c r="B5" s="39"/>
      <c r="C5" s="15">
        <v>46203</v>
      </c>
    </row>
    <row r="6" spans="1:27">
      <c r="A6" s="39" t="s">
        <v>1009</v>
      </c>
      <c r="B6" s="39"/>
      <c r="C6" s="14" t="s">
        <v>259</v>
      </c>
    </row>
    <row r="7" spans="1:27">
      <c r="A7" s="2"/>
      <c r="B7" s="2"/>
      <c r="C7" s="16"/>
    </row>
    <row r="8" spans="1:27">
      <c r="A8" s="40" t="s">
        <v>869</v>
      </c>
      <c r="B8" s="40"/>
      <c r="C8" s="17" t="str">
        <f>B11</f>
        <v>660-33</v>
      </c>
    </row>
    <row r="9" spans="1:27">
      <c r="A9" s="7" t="s">
        <v>128</v>
      </c>
    </row>
    <row r="10" spans="1:27">
      <c r="B10" s="41" t="s">
        <v>129</v>
      </c>
      <c r="C10" s="42"/>
      <c r="D10" s="42"/>
      <c r="E10" s="42"/>
      <c r="F10" s="42"/>
      <c r="G10" s="42"/>
      <c r="H10" s="42"/>
      <c r="I10" s="42"/>
    </row>
    <row r="11" spans="1:27">
      <c r="B11" s="10" t="s">
        <v>128</v>
      </c>
    </row>
    <row r="12" spans="1:27">
      <c r="D12" s="43" t="s">
        <v>1319</v>
      </c>
      <c r="E12" s="35"/>
      <c r="F12" s="35"/>
      <c r="G12" s="35"/>
      <c r="H12" s="35"/>
      <c r="I12" s="43"/>
      <c r="J12" s="43" t="s">
        <v>1213</v>
      </c>
      <c r="K12" s="35"/>
      <c r="L12" s="35"/>
      <c r="M12" s="35"/>
      <c r="N12" s="35"/>
      <c r="O12" s="43"/>
      <c r="P12" s="43" t="s">
        <v>889</v>
      </c>
      <c r="Q12" s="35"/>
      <c r="R12" s="35"/>
      <c r="S12" s="35"/>
      <c r="T12" s="35"/>
      <c r="U12" s="43"/>
      <c r="V12" s="43" t="s">
        <v>890</v>
      </c>
      <c r="W12" s="35"/>
      <c r="X12" s="35"/>
      <c r="Y12" s="35"/>
      <c r="Z12" s="35"/>
      <c r="AA12" s="43"/>
    </row>
    <row r="13" spans="1:27">
      <c r="D13" s="43" t="s">
        <v>508</v>
      </c>
      <c r="E13" s="35"/>
      <c r="F13" s="35"/>
      <c r="G13" s="35"/>
      <c r="H13" s="43"/>
      <c r="I13" s="50" t="s">
        <v>1039</v>
      </c>
      <c r="J13" s="43" t="s">
        <v>508</v>
      </c>
      <c r="K13" s="35"/>
      <c r="L13" s="35"/>
      <c r="M13" s="35"/>
      <c r="N13" s="43"/>
      <c r="O13" s="50" t="s">
        <v>1039</v>
      </c>
      <c r="P13" s="43" t="s">
        <v>508</v>
      </c>
      <c r="Q13" s="35"/>
      <c r="R13" s="35"/>
      <c r="S13" s="35"/>
      <c r="T13" s="43"/>
      <c r="U13" s="50" t="s">
        <v>1039</v>
      </c>
      <c r="V13" s="43" t="s">
        <v>508</v>
      </c>
      <c r="W13" s="35"/>
      <c r="X13" s="35"/>
      <c r="Y13" s="35"/>
      <c r="Z13" s="43"/>
      <c r="AA13" s="50" t="s">
        <v>1039</v>
      </c>
    </row>
    <row r="14" spans="1:27">
      <c r="D14" s="43" t="s">
        <v>325</v>
      </c>
      <c r="E14" s="35"/>
      <c r="F14" s="35"/>
      <c r="G14" s="43"/>
      <c r="H14" s="43" t="s">
        <v>375</v>
      </c>
      <c r="I14" s="38"/>
      <c r="J14" s="43" t="s">
        <v>325</v>
      </c>
      <c r="K14" s="35"/>
      <c r="L14" s="35"/>
      <c r="M14" s="43"/>
      <c r="N14" s="43" t="s">
        <v>375</v>
      </c>
      <c r="O14" s="38"/>
      <c r="P14" s="43" t="s">
        <v>325</v>
      </c>
      <c r="Q14" s="35"/>
      <c r="R14" s="35"/>
      <c r="S14" s="43"/>
      <c r="T14" s="43" t="s">
        <v>375</v>
      </c>
      <c r="U14" s="38"/>
      <c r="V14" s="43" t="s">
        <v>325</v>
      </c>
      <c r="W14" s="35"/>
      <c r="X14" s="35"/>
      <c r="Y14" s="43"/>
      <c r="Z14" s="43" t="s">
        <v>375</v>
      </c>
      <c r="AA14" s="38"/>
    </row>
    <row r="15" spans="1:27">
      <c r="D15" s="21" t="s">
        <v>863</v>
      </c>
      <c r="E15" s="21" t="s">
        <v>723</v>
      </c>
      <c r="F15" s="21" t="s">
        <v>1198</v>
      </c>
      <c r="G15" s="21" t="s">
        <v>1039</v>
      </c>
      <c r="H15" s="43"/>
      <c r="I15" s="43"/>
      <c r="J15" s="21" t="s">
        <v>863</v>
      </c>
      <c r="K15" s="21" t="s">
        <v>723</v>
      </c>
      <c r="L15" s="21" t="s">
        <v>1198</v>
      </c>
      <c r="M15" s="21" t="s">
        <v>1039</v>
      </c>
      <c r="N15" s="43"/>
      <c r="O15" s="43"/>
      <c r="P15" s="21" t="s">
        <v>863</v>
      </c>
      <c r="Q15" s="21" t="s">
        <v>723</v>
      </c>
      <c r="R15" s="21" t="s">
        <v>1198</v>
      </c>
      <c r="S15" s="21" t="s">
        <v>1039</v>
      </c>
      <c r="T15" s="43"/>
      <c r="U15" s="43"/>
      <c r="V15" s="21" t="s">
        <v>863</v>
      </c>
      <c r="W15" s="21" t="s">
        <v>723</v>
      </c>
      <c r="X15" s="21" t="s">
        <v>1198</v>
      </c>
      <c r="Y15" s="21" t="s">
        <v>1039</v>
      </c>
      <c r="Z15" s="43"/>
      <c r="AA15" s="43"/>
    </row>
    <row r="16" spans="1:27">
      <c r="D16" s="18" t="s">
        <v>35</v>
      </c>
      <c r="E16" s="18" t="s">
        <v>51</v>
      </c>
      <c r="F16" s="18" t="s">
        <v>69</v>
      </c>
      <c r="G16" s="18" t="s">
        <v>80</v>
      </c>
      <c r="H16" s="18" t="s">
        <v>85</v>
      </c>
      <c r="I16" s="18" t="s">
        <v>86</v>
      </c>
      <c r="J16" s="18" t="s">
        <v>35</v>
      </c>
      <c r="K16" s="18" t="s">
        <v>51</v>
      </c>
      <c r="L16" s="18" t="s">
        <v>69</v>
      </c>
      <c r="M16" s="18" t="s">
        <v>80</v>
      </c>
      <c r="N16" s="18" t="s">
        <v>85</v>
      </c>
      <c r="O16" s="18" t="s">
        <v>86</v>
      </c>
      <c r="P16" s="18" t="s">
        <v>241</v>
      </c>
      <c r="Q16" s="18" t="s">
        <v>242</v>
      </c>
      <c r="R16" s="18" t="s">
        <v>243</v>
      </c>
      <c r="S16" s="18" t="s">
        <v>38</v>
      </c>
      <c r="T16" s="18" t="s">
        <v>40</v>
      </c>
      <c r="U16" s="18" t="s">
        <v>41</v>
      </c>
      <c r="V16" s="18" t="s">
        <v>241</v>
      </c>
      <c r="W16" s="18" t="s">
        <v>242</v>
      </c>
      <c r="X16" s="18" t="s">
        <v>243</v>
      </c>
      <c r="Y16" s="18" t="s">
        <v>38</v>
      </c>
      <c r="Z16" s="18" t="s">
        <v>40</v>
      </c>
      <c r="AA16" s="18" t="s">
        <v>41</v>
      </c>
    </row>
    <row r="17" spans="2:27" ht="25.5">
      <c r="B17" s="13" t="s">
        <v>700</v>
      </c>
      <c r="C17" s="18" t="s">
        <v>35</v>
      </c>
      <c r="D17" s="6">
        <v>6439000</v>
      </c>
      <c r="E17" s="6">
        <v>743000</v>
      </c>
      <c r="F17" s="6">
        <v>1674000</v>
      </c>
      <c r="G17" s="6">
        <v>8856000</v>
      </c>
      <c r="H17" s="6">
        <v>55000</v>
      </c>
      <c r="I17" s="6">
        <v>8911000</v>
      </c>
      <c r="J17" s="6">
        <v>5899000</v>
      </c>
      <c r="K17" s="6">
        <v>738000</v>
      </c>
      <c r="L17" s="6">
        <v>1447000</v>
      </c>
      <c r="M17" s="6">
        <v>8084000</v>
      </c>
      <c r="N17" s="6">
        <v>35000</v>
      </c>
      <c r="O17" s="6">
        <v>8119000</v>
      </c>
      <c r="P17" s="6">
        <v>6394000</v>
      </c>
      <c r="Q17" s="6">
        <v>760000</v>
      </c>
      <c r="R17" s="6">
        <v>1630000</v>
      </c>
      <c r="S17" s="6">
        <v>8784000</v>
      </c>
      <c r="T17" s="6">
        <v>56000</v>
      </c>
      <c r="U17" s="6">
        <v>8840000</v>
      </c>
      <c r="V17" s="6">
        <v>5885000</v>
      </c>
      <c r="W17" s="6">
        <v>675000</v>
      </c>
      <c r="X17" s="6">
        <v>1343000</v>
      </c>
      <c r="Y17" s="6">
        <v>7903000</v>
      </c>
      <c r="Z17" s="6">
        <v>33000</v>
      </c>
      <c r="AA17" s="6">
        <v>7936000</v>
      </c>
    </row>
    <row r="18" spans="2:27">
      <c r="B18" s="13" t="s">
        <v>439</v>
      </c>
      <c r="C18" s="18" t="s">
        <v>51</v>
      </c>
      <c r="D18" s="6">
        <v>161000</v>
      </c>
      <c r="E18" s="6">
        <v>44000</v>
      </c>
      <c r="F18" s="6">
        <v>96000</v>
      </c>
      <c r="G18" s="6">
        <v>301000</v>
      </c>
      <c r="H18" s="6">
        <v>-3000</v>
      </c>
      <c r="I18" s="6">
        <v>298000</v>
      </c>
      <c r="J18" s="6">
        <v>254000</v>
      </c>
      <c r="K18" s="6">
        <v>-20000</v>
      </c>
      <c r="L18" s="6">
        <v>52000</v>
      </c>
      <c r="M18" s="6">
        <v>286000</v>
      </c>
      <c r="N18" s="6">
        <v>16000</v>
      </c>
      <c r="O18" s="6">
        <v>302000</v>
      </c>
      <c r="P18" s="6">
        <v>99000</v>
      </c>
      <c r="Q18" s="6">
        <v>27000</v>
      </c>
      <c r="R18" s="6">
        <v>211000</v>
      </c>
      <c r="S18" s="6">
        <v>337000</v>
      </c>
      <c r="T18" s="6">
        <v>-4000</v>
      </c>
      <c r="U18" s="6">
        <v>333000</v>
      </c>
      <c r="V18" s="6">
        <v>291000</v>
      </c>
      <c r="W18" s="6">
        <v>43000</v>
      </c>
      <c r="X18" s="6">
        <v>212000</v>
      </c>
      <c r="Y18" s="6">
        <v>546000</v>
      </c>
      <c r="Z18" s="6">
        <v>18000</v>
      </c>
      <c r="AA18" s="6">
        <v>564000</v>
      </c>
    </row>
    <row r="19" spans="2:27">
      <c r="B19" s="13" t="s">
        <v>828</v>
      </c>
      <c r="C19" s="18" t="s">
        <v>69</v>
      </c>
      <c r="D19" s="6">
        <v>-210000</v>
      </c>
      <c r="E19" s="6">
        <v>0</v>
      </c>
      <c r="F19" s="6">
        <v>-184000</v>
      </c>
      <c r="G19" s="6">
        <v>-394000</v>
      </c>
      <c r="H19" s="6">
        <v>0</v>
      </c>
      <c r="I19" s="6">
        <v>-394000</v>
      </c>
      <c r="J19" s="6">
        <v>-156000</v>
      </c>
      <c r="K19" s="6">
        <v>0</v>
      </c>
      <c r="L19" s="6">
        <v>-144000</v>
      </c>
      <c r="M19" s="6">
        <v>-300000</v>
      </c>
      <c r="N19" s="6">
        <v>0</v>
      </c>
      <c r="O19" s="6">
        <v>-300000</v>
      </c>
      <c r="P19" s="6">
        <v>-367000</v>
      </c>
      <c r="Q19" s="6">
        <v>0</v>
      </c>
      <c r="R19" s="6">
        <v>-369000</v>
      </c>
      <c r="S19" s="6">
        <v>-736000</v>
      </c>
      <c r="T19" s="6">
        <v>0</v>
      </c>
      <c r="U19" s="6">
        <v>-736000</v>
      </c>
      <c r="V19" s="6">
        <v>-306000</v>
      </c>
      <c r="W19" s="6">
        <v>0</v>
      </c>
      <c r="X19" s="6">
        <v>-310000</v>
      </c>
      <c r="Y19" s="6">
        <v>-616000</v>
      </c>
      <c r="Z19" s="6">
        <v>0</v>
      </c>
      <c r="AA19" s="6">
        <v>-616000</v>
      </c>
    </row>
    <row r="20" spans="2:27" ht="25.5">
      <c r="B20" s="13" t="s">
        <v>396</v>
      </c>
      <c r="C20" s="18" t="s">
        <v>80</v>
      </c>
      <c r="D20" s="6">
        <v>98000</v>
      </c>
      <c r="E20" s="6">
        <v>0</v>
      </c>
      <c r="F20" s="6">
        <v>107000</v>
      </c>
      <c r="G20" s="6">
        <v>205000</v>
      </c>
      <c r="H20" s="6">
        <v>0</v>
      </c>
      <c r="I20" s="6">
        <v>205000</v>
      </c>
      <c r="J20" s="6">
        <v>103000</v>
      </c>
      <c r="K20" s="6">
        <v>0</v>
      </c>
      <c r="L20" s="6">
        <v>108000</v>
      </c>
      <c r="M20" s="6">
        <v>211000</v>
      </c>
      <c r="N20" s="6">
        <v>0</v>
      </c>
      <c r="O20" s="6">
        <v>211000</v>
      </c>
      <c r="P20" s="6">
        <v>362000</v>
      </c>
      <c r="Q20" s="6">
        <v>0</v>
      </c>
      <c r="R20" s="6">
        <v>221000</v>
      </c>
      <c r="S20" s="6">
        <v>583000</v>
      </c>
      <c r="T20" s="6">
        <v>0</v>
      </c>
      <c r="U20" s="6">
        <v>583000</v>
      </c>
      <c r="V20" s="6">
        <v>230000</v>
      </c>
      <c r="W20" s="6">
        <v>0</v>
      </c>
      <c r="X20" s="6">
        <v>218000</v>
      </c>
      <c r="Y20" s="6">
        <v>448000</v>
      </c>
      <c r="Z20" s="6">
        <v>0</v>
      </c>
      <c r="AA20" s="6">
        <v>448000</v>
      </c>
    </row>
    <row r="21" spans="2:27">
      <c r="B21" s="13" t="s">
        <v>829</v>
      </c>
      <c r="C21" s="18" t="s">
        <v>85</v>
      </c>
      <c r="D21" s="6">
        <v>-112000</v>
      </c>
      <c r="E21" s="6">
        <v>0</v>
      </c>
      <c r="F21" s="6">
        <v>-77000</v>
      </c>
      <c r="G21" s="6">
        <v>-189000</v>
      </c>
      <c r="H21" s="6">
        <v>0</v>
      </c>
      <c r="I21" s="6">
        <v>-189000</v>
      </c>
      <c r="J21" s="6">
        <v>-53000</v>
      </c>
      <c r="K21" s="6">
        <v>0</v>
      </c>
      <c r="L21" s="6">
        <v>-36000</v>
      </c>
      <c r="M21" s="6">
        <v>-89000</v>
      </c>
      <c r="N21" s="6">
        <v>0</v>
      </c>
      <c r="O21" s="6">
        <v>-89000</v>
      </c>
      <c r="P21" s="6">
        <v>-5000</v>
      </c>
      <c r="Q21" s="6">
        <v>0</v>
      </c>
      <c r="R21" s="6">
        <v>-148000</v>
      </c>
      <c r="S21" s="6">
        <v>-153000</v>
      </c>
      <c r="T21" s="6">
        <v>0</v>
      </c>
      <c r="U21" s="6">
        <v>-153000</v>
      </c>
      <c r="V21" s="6">
        <v>-76000</v>
      </c>
      <c r="W21" s="6">
        <v>0</v>
      </c>
      <c r="X21" s="6">
        <v>-92000</v>
      </c>
      <c r="Y21" s="6">
        <v>-168000</v>
      </c>
      <c r="Z21" s="6">
        <v>0</v>
      </c>
      <c r="AA21" s="6">
        <v>-168000</v>
      </c>
    </row>
    <row r="22" spans="2:27">
      <c r="B22" s="13" t="s">
        <v>555</v>
      </c>
      <c r="C22" s="18" t="s">
        <v>86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</row>
    <row r="23" spans="2:27">
      <c r="B23" s="13" t="s">
        <v>303</v>
      </c>
      <c r="C23" s="18" t="s">
        <v>241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2:27" ht="25.5">
      <c r="B24" s="13" t="s">
        <v>694</v>
      </c>
      <c r="C24" s="18" t="s">
        <v>242</v>
      </c>
      <c r="D24" s="6">
        <v>6488000</v>
      </c>
      <c r="E24" s="6">
        <v>787000</v>
      </c>
      <c r="F24" s="6">
        <v>1693000</v>
      </c>
      <c r="G24" s="6">
        <v>8968000</v>
      </c>
      <c r="H24" s="6">
        <v>52000</v>
      </c>
      <c r="I24" s="6">
        <v>9020000</v>
      </c>
      <c r="J24" s="6">
        <v>6100000</v>
      </c>
      <c r="K24" s="6">
        <v>718000</v>
      </c>
      <c r="L24" s="6">
        <v>1463000</v>
      </c>
      <c r="M24" s="6">
        <v>8281000</v>
      </c>
      <c r="N24" s="6">
        <v>51000</v>
      </c>
      <c r="O24" s="6">
        <v>8332000</v>
      </c>
      <c r="P24" s="26">
        <v>6488000</v>
      </c>
      <c r="Q24" s="26">
        <v>787000</v>
      </c>
      <c r="R24" s="26">
        <v>1693000</v>
      </c>
      <c r="S24" s="26">
        <v>8968000</v>
      </c>
      <c r="T24" s="26">
        <v>52000</v>
      </c>
      <c r="U24" s="26">
        <v>9020000</v>
      </c>
      <c r="V24" s="26">
        <v>6100000</v>
      </c>
      <c r="W24" s="26">
        <v>718000</v>
      </c>
      <c r="X24" s="26">
        <v>1463000</v>
      </c>
      <c r="Y24" s="26">
        <v>8281000</v>
      </c>
      <c r="Z24" s="26">
        <v>51000</v>
      </c>
      <c r="AA24" s="26">
        <v>8332000</v>
      </c>
    </row>
    <row r="25" spans="2:27">
      <c r="B25" s="12" t="s">
        <v>762</v>
      </c>
      <c r="C25" s="20" t="s">
        <v>243</v>
      </c>
      <c r="D25" s="26">
        <v>1011000</v>
      </c>
      <c r="E25" s="26">
        <v>105000</v>
      </c>
      <c r="F25" s="26">
        <v>56000</v>
      </c>
      <c r="G25" s="26">
        <v>1172000</v>
      </c>
      <c r="H25" s="26">
        <v>2000</v>
      </c>
      <c r="I25" s="26">
        <v>1174000</v>
      </c>
      <c r="J25" s="26">
        <v>985000</v>
      </c>
      <c r="K25" s="26">
        <v>93000</v>
      </c>
      <c r="L25" s="26">
        <v>47000</v>
      </c>
      <c r="M25" s="26">
        <v>1125000</v>
      </c>
      <c r="N25" s="26">
        <v>4000</v>
      </c>
      <c r="O25" s="26">
        <v>1129000</v>
      </c>
    </row>
  </sheetData>
  <mergeCells count="28">
    <mergeCell ref="A1:C1"/>
    <mergeCell ref="A2:C2"/>
    <mergeCell ref="A4:B4"/>
    <mergeCell ref="D4:E4"/>
    <mergeCell ref="A5:B5"/>
    <mergeCell ref="P14:S14"/>
    <mergeCell ref="T14:T15"/>
    <mergeCell ref="A6:B6"/>
    <mergeCell ref="A8:B8"/>
    <mergeCell ref="B10:I10"/>
    <mergeCell ref="D12:I12"/>
    <mergeCell ref="J12:O12"/>
    <mergeCell ref="V14:Y14"/>
    <mergeCell ref="Z14:Z15"/>
    <mergeCell ref="P12:U12"/>
    <mergeCell ref="V12:AA12"/>
    <mergeCell ref="D13:H13"/>
    <mergeCell ref="I13:I15"/>
    <mergeCell ref="J13:N13"/>
    <mergeCell ref="O13:O15"/>
    <mergeCell ref="P13:T13"/>
    <mergeCell ref="U13:U15"/>
    <mergeCell ref="V13:Z13"/>
    <mergeCell ref="AA13:AA15"/>
    <mergeCell ref="D14:G14"/>
    <mergeCell ref="H14:H15"/>
    <mergeCell ref="J14:M14"/>
    <mergeCell ref="N14:N15"/>
  </mergeCells>
  <hyperlinks>
    <hyperlink ref="A1" location="Overview!A1" tooltip="Overview" display="&lt;&lt;" xr:uid="{00000000-0004-0000-1700-000000000000}"/>
  </hyperlink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I35"/>
  <sheetViews>
    <sheetView workbookViewId="0">
      <selection activeCell="G36" sqref="G36"/>
    </sheetView>
  </sheetViews>
  <sheetFormatPr defaultColWidth="11.42578125" defaultRowHeight="12.75"/>
  <cols>
    <col min="1" max="1" width="2.85546875" customWidth="1"/>
    <col min="2" max="2" width="25.140625" customWidth="1"/>
    <col min="3" max="3" width="17.85546875" customWidth="1"/>
    <col min="4" max="4" width="13.5703125" customWidth="1"/>
    <col min="5" max="5" width="22.5703125" customWidth="1"/>
    <col min="6" max="6" width="8" customWidth="1"/>
    <col min="7" max="9" width="21.5703125" customWidth="1"/>
  </cols>
  <sheetData>
    <row r="1" spans="1:9">
      <c r="A1" s="45" t="s">
        <v>253</v>
      </c>
      <c r="B1" s="42"/>
      <c r="C1" s="42"/>
    </row>
    <row r="2" spans="1:9">
      <c r="A2" s="45" t="s">
        <v>490</v>
      </c>
      <c r="B2" s="42"/>
      <c r="C2" s="42"/>
    </row>
    <row r="4" spans="1:9">
      <c r="A4" s="46" t="s">
        <v>369</v>
      </c>
      <c r="B4" s="47"/>
      <c r="C4" s="11" t="s">
        <v>42</v>
      </c>
      <c r="D4" s="48" t="s">
        <v>485</v>
      </c>
      <c r="E4" s="48"/>
    </row>
    <row r="5" spans="1:9">
      <c r="A5" s="39" t="s">
        <v>1312</v>
      </c>
      <c r="B5" s="39"/>
      <c r="C5" s="15">
        <v>46203</v>
      </c>
    </row>
    <row r="6" spans="1:9">
      <c r="A6" s="39" t="s">
        <v>1009</v>
      </c>
      <c r="B6" s="39"/>
      <c r="C6" s="14" t="s">
        <v>259</v>
      </c>
    </row>
    <row r="7" spans="1:9">
      <c r="A7" s="2"/>
      <c r="B7" s="2"/>
      <c r="C7" s="16"/>
    </row>
    <row r="8" spans="1:9">
      <c r="A8" s="40" t="s">
        <v>869</v>
      </c>
      <c r="B8" s="40"/>
      <c r="C8" s="17" t="str">
        <f>B11</f>
        <v>660-34</v>
      </c>
    </row>
    <row r="9" spans="1:9">
      <c r="A9" s="7" t="s">
        <v>130</v>
      </c>
    </row>
    <row r="10" spans="1:9">
      <c r="B10" s="41" t="s">
        <v>131</v>
      </c>
      <c r="C10" s="42"/>
      <c r="D10" s="42"/>
      <c r="E10" s="42"/>
      <c r="F10" s="42"/>
      <c r="G10" s="42"/>
      <c r="H10" s="42"/>
      <c r="I10" s="42"/>
    </row>
    <row r="11" spans="1:9">
      <c r="B11" s="10" t="s">
        <v>130</v>
      </c>
    </row>
    <row r="12" spans="1:9">
      <c r="G12" s="21" t="s">
        <v>1319</v>
      </c>
      <c r="H12" s="21" t="s">
        <v>1213</v>
      </c>
      <c r="I12" s="21" t="s">
        <v>1308</v>
      </c>
    </row>
    <row r="13" spans="1:9">
      <c r="G13" s="18" t="s">
        <v>35</v>
      </c>
      <c r="H13" s="18" t="s">
        <v>35</v>
      </c>
      <c r="I13" s="18" t="s">
        <v>35</v>
      </c>
    </row>
    <row r="14" spans="1:9">
      <c r="B14" s="36" t="s">
        <v>272</v>
      </c>
      <c r="C14" s="36" t="s">
        <v>1169</v>
      </c>
      <c r="D14" s="36" t="s">
        <v>732</v>
      </c>
      <c r="E14" s="13" t="s">
        <v>311</v>
      </c>
      <c r="F14" s="18" t="s">
        <v>35</v>
      </c>
      <c r="G14" s="6">
        <v>175932000</v>
      </c>
      <c r="H14" s="6">
        <v>146771000</v>
      </c>
      <c r="I14" s="6">
        <v>145894000</v>
      </c>
    </row>
    <row r="15" spans="1:9">
      <c r="B15" s="38"/>
      <c r="C15" s="38"/>
      <c r="D15" s="38"/>
      <c r="E15" s="13" t="s">
        <v>902</v>
      </c>
      <c r="F15" s="18" t="s">
        <v>51</v>
      </c>
      <c r="G15" s="6">
        <v>126975000</v>
      </c>
      <c r="H15" s="6">
        <v>142340000</v>
      </c>
      <c r="I15" s="6">
        <v>139056000</v>
      </c>
    </row>
    <row r="16" spans="1:9">
      <c r="B16" s="38"/>
      <c r="C16" s="38"/>
      <c r="D16" s="34"/>
      <c r="E16" s="13" t="s">
        <v>985</v>
      </c>
      <c r="F16" s="18" t="s">
        <v>69</v>
      </c>
      <c r="G16" s="6">
        <v>302907000</v>
      </c>
      <c r="H16" s="6">
        <v>289111000</v>
      </c>
      <c r="I16" s="6">
        <v>284950000</v>
      </c>
    </row>
    <row r="17" spans="2:9">
      <c r="B17" s="38"/>
      <c r="C17" s="38"/>
      <c r="D17" s="34" t="s">
        <v>725</v>
      </c>
      <c r="E17" s="34"/>
      <c r="F17" s="18" t="s">
        <v>80</v>
      </c>
      <c r="G17" s="6">
        <v>283578000</v>
      </c>
      <c r="H17" s="6">
        <v>256691000</v>
      </c>
      <c r="I17" s="6">
        <v>276860000</v>
      </c>
    </row>
    <row r="18" spans="2:9">
      <c r="B18" s="38"/>
      <c r="C18" s="38"/>
      <c r="D18" s="13"/>
      <c r="E18" s="13" t="s">
        <v>757</v>
      </c>
      <c r="F18" s="18" t="s">
        <v>85</v>
      </c>
      <c r="G18" s="6">
        <v>0</v>
      </c>
      <c r="H18" s="6">
        <v>0</v>
      </c>
      <c r="I18" s="6">
        <v>0</v>
      </c>
    </row>
    <row r="19" spans="2:9">
      <c r="B19" s="38"/>
      <c r="C19" s="38"/>
      <c r="D19" s="34" t="s">
        <v>1004</v>
      </c>
      <c r="E19" s="34"/>
      <c r="F19" s="18" t="s">
        <v>86</v>
      </c>
      <c r="G19" s="6">
        <v>586485000</v>
      </c>
      <c r="H19" s="6">
        <v>545802000</v>
      </c>
      <c r="I19" s="6">
        <v>561810000</v>
      </c>
    </row>
    <row r="20" spans="2:9">
      <c r="B20" s="38"/>
      <c r="C20" s="38"/>
      <c r="D20" s="36" t="s">
        <v>755</v>
      </c>
      <c r="E20" s="13" t="s">
        <v>1180</v>
      </c>
      <c r="F20" s="18" t="s">
        <v>241</v>
      </c>
      <c r="G20" s="6">
        <v>208268000</v>
      </c>
      <c r="H20" s="6">
        <v>213338000</v>
      </c>
      <c r="I20" s="6">
        <v>209390000</v>
      </c>
    </row>
    <row r="21" spans="2:9">
      <c r="B21" s="38"/>
      <c r="C21" s="38"/>
      <c r="D21" s="38"/>
      <c r="E21" s="13" t="s">
        <v>1181</v>
      </c>
      <c r="F21" s="18" t="s">
        <v>242</v>
      </c>
      <c r="G21" s="6">
        <v>125058000</v>
      </c>
      <c r="H21" s="6">
        <v>110627000</v>
      </c>
      <c r="I21" s="6">
        <v>107795000</v>
      </c>
    </row>
    <row r="22" spans="2:9">
      <c r="B22" s="38"/>
      <c r="C22" s="34"/>
      <c r="D22" s="34"/>
      <c r="E22" s="13" t="s">
        <v>1182</v>
      </c>
      <c r="F22" s="18" t="s">
        <v>243</v>
      </c>
      <c r="G22" s="6">
        <v>253159000</v>
      </c>
      <c r="H22" s="6">
        <v>221837000</v>
      </c>
      <c r="I22" s="6">
        <v>244625000</v>
      </c>
    </row>
    <row r="23" spans="2:9">
      <c r="B23" s="38"/>
      <c r="C23" s="36" t="s">
        <v>1177</v>
      </c>
      <c r="D23" s="36" t="s">
        <v>732</v>
      </c>
      <c r="E23" s="13" t="s">
        <v>311</v>
      </c>
      <c r="F23" s="18" t="s">
        <v>38</v>
      </c>
      <c r="G23" s="6">
        <v>1236000</v>
      </c>
      <c r="H23" s="6">
        <v>1687000</v>
      </c>
      <c r="I23" s="6">
        <v>1357000</v>
      </c>
    </row>
    <row r="24" spans="2:9">
      <c r="B24" s="38"/>
      <c r="C24" s="38"/>
      <c r="D24" s="38"/>
      <c r="E24" s="13" t="s">
        <v>902</v>
      </c>
      <c r="F24" s="18" t="s">
        <v>40</v>
      </c>
      <c r="G24" s="6">
        <v>9350000</v>
      </c>
      <c r="H24" s="6">
        <v>10332000</v>
      </c>
      <c r="I24" s="6">
        <v>9962000</v>
      </c>
    </row>
    <row r="25" spans="2:9">
      <c r="B25" s="38"/>
      <c r="C25" s="38"/>
      <c r="D25" s="34"/>
      <c r="E25" s="13" t="s">
        <v>985</v>
      </c>
      <c r="F25" s="18" t="s">
        <v>41</v>
      </c>
      <c r="G25" s="6">
        <v>10586000</v>
      </c>
      <c r="H25" s="6">
        <v>12019000</v>
      </c>
      <c r="I25" s="6">
        <v>11319000</v>
      </c>
    </row>
    <row r="26" spans="2:9">
      <c r="B26" s="38"/>
      <c r="C26" s="38"/>
      <c r="D26" s="34" t="s">
        <v>725</v>
      </c>
      <c r="E26" s="34"/>
      <c r="F26" s="18" t="s">
        <v>44</v>
      </c>
      <c r="G26" s="6">
        <v>21045000</v>
      </c>
      <c r="H26" s="6">
        <v>19067000</v>
      </c>
      <c r="I26" s="6">
        <v>19547000</v>
      </c>
    </row>
    <row r="27" spans="2:9">
      <c r="B27" s="38"/>
      <c r="C27" s="38"/>
      <c r="D27" s="13"/>
      <c r="E27" s="13" t="s">
        <v>757</v>
      </c>
      <c r="F27" s="18" t="s">
        <v>45</v>
      </c>
      <c r="G27" s="6">
        <v>0</v>
      </c>
      <c r="H27" s="6">
        <v>0</v>
      </c>
      <c r="I27" s="6">
        <v>0</v>
      </c>
    </row>
    <row r="28" spans="2:9">
      <c r="B28" s="38"/>
      <c r="C28" s="34"/>
      <c r="D28" s="36" t="s">
        <v>1006</v>
      </c>
      <c r="E28" s="34"/>
      <c r="F28" s="18" t="s">
        <v>46</v>
      </c>
      <c r="G28" s="6">
        <v>31631000</v>
      </c>
      <c r="H28" s="6">
        <v>31086000</v>
      </c>
      <c r="I28" s="6">
        <v>30866000</v>
      </c>
    </row>
    <row r="29" spans="2:9">
      <c r="B29" s="34"/>
      <c r="C29" s="34" t="s">
        <v>1005</v>
      </c>
      <c r="D29" s="35"/>
      <c r="E29" s="34"/>
      <c r="F29" s="18" t="s">
        <v>47</v>
      </c>
      <c r="G29" s="6">
        <v>618116000</v>
      </c>
      <c r="H29" s="6">
        <v>576888000</v>
      </c>
      <c r="I29" s="6">
        <v>592676000</v>
      </c>
    </row>
    <row r="30" spans="2:9">
      <c r="B30" s="36" t="s">
        <v>1327</v>
      </c>
      <c r="C30" s="34" t="s">
        <v>1332</v>
      </c>
      <c r="D30" s="35"/>
      <c r="E30" s="34"/>
      <c r="F30" s="18" t="s">
        <v>48</v>
      </c>
      <c r="G30" s="6">
        <v>162530000</v>
      </c>
      <c r="H30" s="6">
        <v>162693000</v>
      </c>
      <c r="I30" s="6">
        <v>159798000</v>
      </c>
    </row>
    <row r="31" spans="2:9">
      <c r="B31" s="38"/>
      <c r="C31" s="34" t="s">
        <v>1328</v>
      </c>
      <c r="D31" s="35"/>
      <c r="E31" s="34"/>
      <c r="F31" s="18" t="s">
        <v>49</v>
      </c>
      <c r="G31" s="6">
        <v>129983000</v>
      </c>
      <c r="H31" s="6">
        <v>131078000</v>
      </c>
      <c r="I31" s="6">
        <v>130563000</v>
      </c>
    </row>
    <row r="32" spans="2:9">
      <c r="B32" s="38"/>
      <c r="C32" s="34" t="s">
        <v>1329</v>
      </c>
      <c r="D32" s="35"/>
      <c r="E32" s="34"/>
      <c r="F32" s="18" t="s">
        <v>50</v>
      </c>
      <c r="G32" s="6">
        <v>72003000</v>
      </c>
      <c r="H32" s="6">
        <v>74933000</v>
      </c>
      <c r="I32" s="6">
        <v>78088000</v>
      </c>
    </row>
    <row r="33" spans="2:9">
      <c r="B33" s="38"/>
      <c r="C33" s="34" t="s">
        <v>1330</v>
      </c>
      <c r="D33" s="35"/>
      <c r="E33" s="34"/>
      <c r="F33" s="18" t="s">
        <v>52</v>
      </c>
      <c r="G33" s="6">
        <v>58050000</v>
      </c>
      <c r="H33" s="6">
        <v>48923000</v>
      </c>
      <c r="I33" s="6">
        <v>52477000</v>
      </c>
    </row>
    <row r="34" spans="2:9">
      <c r="B34" s="34"/>
      <c r="C34" s="36" t="s">
        <v>1331</v>
      </c>
      <c r="D34" s="37"/>
      <c r="E34" s="34"/>
      <c r="F34" s="18" t="s">
        <v>59</v>
      </c>
      <c r="G34" s="6">
        <v>195550000</v>
      </c>
      <c r="H34" s="6">
        <v>159261000</v>
      </c>
      <c r="I34" s="6">
        <v>171750000</v>
      </c>
    </row>
    <row r="35" spans="2:9">
      <c r="B35" s="36" t="s">
        <v>956</v>
      </c>
      <c r="C35" s="37"/>
      <c r="D35" s="37"/>
      <c r="E35" s="36"/>
      <c r="F35" s="20" t="s">
        <v>61</v>
      </c>
      <c r="G35" s="26">
        <v>618116000</v>
      </c>
      <c r="H35" s="26">
        <v>576888000</v>
      </c>
      <c r="I35" s="26">
        <v>592676000</v>
      </c>
    </row>
  </sheetData>
  <mergeCells count="26">
    <mergeCell ref="A1:C1"/>
    <mergeCell ref="A2:C2"/>
    <mergeCell ref="A4:B4"/>
    <mergeCell ref="D4:E4"/>
    <mergeCell ref="A5:B5"/>
    <mergeCell ref="A6:B6"/>
    <mergeCell ref="A8:B8"/>
    <mergeCell ref="B10:I10"/>
    <mergeCell ref="B14:B29"/>
    <mergeCell ref="C14:C22"/>
    <mergeCell ref="D14:D16"/>
    <mergeCell ref="D17:E17"/>
    <mergeCell ref="D19:E19"/>
    <mergeCell ref="D20:D22"/>
    <mergeCell ref="C23:C28"/>
    <mergeCell ref="D23:D25"/>
    <mergeCell ref="D26:E26"/>
    <mergeCell ref="D28:E28"/>
    <mergeCell ref="C29:E29"/>
    <mergeCell ref="B35:E35"/>
    <mergeCell ref="B30:B34"/>
    <mergeCell ref="C30:E30"/>
    <mergeCell ref="C31:E31"/>
    <mergeCell ref="C32:E32"/>
    <mergeCell ref="C33:E33"/>
    <mergeCell ref="C34:E34"/>
  </mergeCells>
  <hyperlinks>
    <hyperlink ref="A1" location="Overview!A1" tooltip="Overview" display="&lt;&lt;" xr:uid="{00000000-0004-0000-1800-000000000000}"/>
  </hyperlinks>
  <pageMargins left="0.7" right="0.7" top="0.75" bottom="0.75" header="0.3" footer="0.3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I51"/>
  <sheetViews>
    <sheetView topLeftCell="A19" workbookViewId="0">
      <selection activeCell="E68" sqref="E68"/>
    </sheetView>
  </sheetViews>
  <sheetFormatPr defaultColWidth="11.42578125" defaultRowHeight="12.75"/>
  <cols>
    <col min="1" max="1" width="2.85546875" customWidth="1"/>
    <col min="2" max="2" width="25.140625" customWidth="1"/>
    <col min="3" max="3" width="15.140625" customWidth="1"/>
    <col min="4" max="4" width="19.5703125" customWidth="1"/>
    <col min="5" max="5" width="92.5703125" customWidth="1"/>
    <col min="6" max="6" width="8" customWidth="1"/>
    <col min="7" max="9" width="21.5703125" customWidth="1"/>
  </cols>
  <sheetData>
    <row r="1" spans="1:9">
      <c r="A1" s="45" t="s">
        <v>253</v>
      </c>
      <c r="B1" s="42"/>
      <c r="C1" s="42"/>
    </row>
    <row r="2" spans="1:9">
      <c r="A2" s="45" t="s">
        <v>490</v>
      </c>
      <c r="B2" s="42"/>
      <c r="C2" s="42"/>
    </row>
    <row r="4" spans="1:9">
      <c r="A4" s="46" t="s">
        <v>369</v>
      </c>
      <c r="B4" s="47"/>
      <c r="C4" s="11" t="s">
        <v>42</v>
      </c>
      <c r="D4" s="48" t="s">
        <v>485</v>
      </c>
      <c r="E4" s="48"/>
    </row>
    <row r="5" spans="1:9">
      <c r="A5" s="39" t="s">
        <v>1312</v>
      </c>
      <c r="B5" s="39"/>
      <c r="C5" s="15">
        <v>46203</v>
      </c>
    </row>
    <row r="6" spans="1:9">
      <c r="A6" s="39" t="s">
        <v>1009</v>
      </c>
      <c r="B6" s="39"/>
      <c r="C6" s="14" t="s">
        <v>259</v>
      </c>
    </row>
    <row r="7" spans="1:9">
      <c r="A7" s="2"/>
      <c r="B7" s="2"/>
      <c r="C7" s="16"/>
    </row>
    <row r="8" spans="1:9">
      <c r="A8" s="40" t="s">
        <v>869</v>
      </c>
      <c r="B8" s="40"/>
      <c r="C8" s="17" t="str">
        <f>B11</f>
        <v>660-35</v>
      </c>
    </row>
    <row r="9" spans="1:9">
      <c r="A9" s="7" t="s">
        <v>132</v>
      </c>
    </row>
    <row r="10" spans="1:9">
      <c r="B10" s="41" t="s">
        <v>133</v>
      </c>
      <c r="C10" s="42"/>
      <c r="D10" s="42"/>
      <c r="E10" s="42"/>
      <c r="F10" s="42"/>
      <c r="G10" s="42"/>
      <c r="H10" s="42"/>
      <c r="I10" s="42"/>
    </row>
    <row r="11" spans="1:9">
      <c r="B11" s="10" t="s">
        <v>132</v>
      </c>
    </row>
    <row r="12" spans="1:9">
      <c r="G12" s="21" t="s">
        <v>1319</v>
      </c>
      <c r="H12" s="21" t="s">
        <v>1213</v>
      </c>
      <c r="I12" s="21" t="s">
        <v>1308</v>
      </c>
    </row>
    <row r="13" spans="1:9">
      <c r="G13" s="21" t="s">
        <v>352</v>
      </c>
      <c r="H13" s="21" t="s">
        <v>352</v>
      </c>
      <c r="I13" s="21" t="s">
        <v>352</v>
      </c>
    </row>
    <row r="14" spans="1:9">
      <c r="G14" s="18" t="s">
        <v>35</v>
      </c>
      <c r="H14" s="18" t="s">
        <v>35</v>
      </c>
      <c r="I14" s="18" t="s">
        <v>35</v>
      </c>
    </row>
    <row r="15" spans="1:9">
      <c r="B15" s="36" t="s">
        <v>426</v>
      </c>
      <c r="C15" s="34" t="s">
        <v>430</v>
      </c>
      <c r="D15" s="35"/>
      <c r="E15" s="34"/>
      <c r="F15" s="18" t="s">
        <v>35</v>
      </c>
      <c r="G15" s="6">
        <v>67093000</v>
      </c>
      <c r="H15" s="6">
        <v>62025000</v>
      </c>
      <c r="I15" s="6">
        <v>64605000</v>
      </c>
    </row>
    <row r="16" spans="1:9">
      <c r="B16" s="38"/>
      <c r="C16" s="34" t="s">
        <v>434</v>
      </c>
      <c r="D16" s="35"/>
      <c r="E16" s="34"/>
      <c r="F16" s="18" t="s">
        <v>51</v>
      </c>
      <c r="G16" s="6">
        <v>0</v>
      </c>
      <c r="H16" s="6">
        <v>0</v>
      </c>
      <c r="I16" s="6">
        <v>0</v>
      </c>
    </row>
    <row r="17" spans="2:9">
      <c r="B17" s="38"/>
      <c r="C17" s="34" t="s">
        <v>435</v>
      </c>
      <c r="D17" s="35"/>
      <c r="E17" s="34"/>
      <c r="F17" s="18" t="s">
        <v>69</v>
      </c>
      <c r="G17" s="6">
        <v>16933000</v>
      </c>
      <c r="H17" s="6">
        <v>15871000</v>
      </c>
      <c r="I17" s="6">
        <v>17727000</v>
      </c>
    </row>
    <row r="18" spans="2:9">
      <c r="B18" s="34"/>
      <c r="C18" s="34" t="s">
        <v>963</v>
      </c>
      <c r="D18" s="35"/>
      <c r="E18" s="34"/>
      <c r="F18" s="18" t="s">
        <v>80</v>
      </c>
      <c r="G18" s="6">
        <v>84026000</v>
      </c>
      <c r="H18" s="6">
        <v>77896000</v>
      </c>
      <c r="I18" s="6">
        <v>82332000</v>
      </c>
    </row>
    <row r="19" spans="2:9">
      <c r="B19" s="36" t="s">
        <v>688</v>
      </c>
      <c r="C19" s="34" t="s">
        <v>1011</v>
      </c>
      <c r="D19" s="35"/>
      <c r="E19" s="34"/>
      <c r="F19" s="18" t="s">
        <v>85</v>
      </c>
      <c r="G19" s="6">
        <v>527231000</v>
      </c>
      <c r="H19" s="6">
        <v>475091000</v>
      </c>
      <c r="I19" s="6">
        <v>497698000</v>
      </c>
    </row>
    <row r="20" spans="2:9">
      <c r="B20" s="38"/>
      <c r="C20" s="34" t="s">
        <v>1026</v>
      </c>
      <c r="D20" s="35"/>
      <c r="E20" s="34"/>
      <c r="F20" s="18" t="s">
        <v>86</v>
      </c>
      <c r="G20" s="6">
        <v>3895000</v>
      </c>
      <c r="H20" s="6">
        <v>5088000</v>
      </c>
      <c r="I20" s="6">
        <v>4656000</v>
      </c>
    </row>
    <row r="21" spans="2:9">
      <c r="B21" s="38"/>
      <c r="C21" s="34" t="s">
        <v>1028</v>
      </c>
      <c r="D21" s="35"/>
      <c r="E21" s="34"/>
      <c r="F21" s="18" t="s">
        <v>241</v>
      </c>
      <c r="G21" s="6">
        <v>36210000</v>
      </c>
      <c r="H21" s="6">
        <v>36014000</v>
      </c>
      <c r="I21" s="6">
        <v>36876000</v>
      </c>
    </row>
    <row r="22" spans="2:9">
      <c r="B22" s="34"/>
      <c r="C22" s="34" t="s">
        <v>982</v>
      </c>
      <c r="D22" s="35"/>
      <c r="E22" s="34"/>
      <c r="F22" s="18" t="s">
        <v>242</v>
      </c>
      <c r="G22" s="6">
        <v>567336000</v>
      </c>
      <c r="H22" s="6">
        <v>516193000</v>
      </c>
      <c r="I22" s="6">
        <v>539230000</v>
      </c>
    </row>
    <row r="23" spans="2:9">
      <c r="B23" s="36" t="s">
        <v>650</v>
      </c>
      <c r="C23" s="34" t="s">
        <v>654</v>
      </c>
      <c r="D23" s="35"/>
      <c r="E23" s="34"/>
      <c r="F23" s="18" t="s">
        <v>243</v>
      </c>
      <c r="G23" s="23">
        <v>11.83</v>
      </c>
      <c r="H23" s="23">
        <v>12.02</v>
      </c>
      <c r="I23" s="23">
        <v>11.98</v>
      </c>
    </row>
    <row r="24" spans="2:9">
      <c r="B24" s="38"/>
      <c r="C24" s="34" t="s">
        <v>649</v>
      </c>
      <c r="D24" s="35"/>
      <c r="E24" s="34"/>
      <c r="F24" s="18" t="s">
        <v>38</v>
      </c>
      <c r="G24" s="23">
        <v>14.81</v>
      </c>
      <c r="H24" s="23">
        <v>15.09</v>
      </c>
      <c r="I24" s="23">
        <v>15.27</v>
      </c>
    </row>
    <row r="25" spans="2:9">
      <c r="B25" s="38"/>
      <c r="C25" s="34" t="s">
        <v>653</v>
      </c>
      <c r="D25" s="35"/>
      <c r="E25" s="34"/>
      <c r="F25" s="18" t="s">
        <v>40</v>
      </c>
      <c r="G25" s="23">
        <v>10.23</v>
      </c>
      <c r="H25" s="23">
        <v>10.23</v>
      </c>
      <c r="I25" s="23">
        <v>10.23</v>
      </c>
    </row>
    <row r="26" spans="2:9">
      <c r="B26" s="34"/>
      <c r="C26" s="34" t="s">
        <v>648</v>
      </c>
      <c r="D26" s="35"/>
      <c r="E26" s="34"/>
      <c r="F26" s="18" t="s">
        <v>41</v>
      </c>
      <c r="G26" s="23">
        <v>13.5</v>
      </c>
      <c r="H26" s="23">
        <v>13.5</v>
      </c>
      <c r="I26" s="23">
        <v>13.5</v>
      </c>
    </row>
    <row r="27" spans="2:9">
      <c r="B27" s="36" t="s">
        <v>1254</v>
      </c>
      <c r="C27" s="36" t="s">
        <v>429</v>
      </c>
      <c r="D27" s="34" t="s">
        <v>427</v>
      </c>
      <c r="E27" s="34"/>
      <c r="F27" s="18" t="s">
        <v>44</v>
      </c>
      <c r="G27" s="6">
        <v>67144000</v>
      </c>
      <c r="H27" s="6">
        <v>62123000</v>
      </c>
      <c r="I27" s="6">
        <v>64677000</v>
      </c>
    </row>
    <row r="28" spans="2:9">
      <c r="B28" s="38"/>
      <c r="C28" s="38"/>
      <c r="D28" s="34" t="s">
        <v>419</v>
      </c>
      <c r="E28" s="34"/>
      <c r="F28" s="18" t="s">
        <v>45</v>
      </c>
      <c r="G28" s="6">
        <v>0</v>
      </c>
      <c r="H28" s="6">
        <v>0</v>
      </c>
      <c r="I28" s="6">
        <v>0</v>
      </c>
    </row>
    <row r="29" spans="2:9">
      <c r="B29" s="38"/>
      <c r="C29" s="38"/>
      <c r="D29" s="34" t="s">
        <v>1032</v>
      </c>
      <c r="E29" s="34"/>
      <c r="F29" s="18" t="s">
        <v>46</v>
      </c>
      <c r="G29" s="6">
        <v>67144000</v>
      </c>
      <c r="H29" s="6">
        <v>62123000</v>
      </c>
      <c r="I29" s="6">
        <v>64677000</v>
      </c>
    </row>
    <row r="30" spans="2:9">
      <c r="B30" s="38"/>
      <c r="C30" s="38"/>
      <c r="D30" s="36" t="s">
        <v>558</v>
      </c>
      <c r="E30" s="13" t="s">
        <v>754</v>
      </c>
      <c r="F30" s="18" t="s">
        <v>47</v>
      </c>
      <c r="G30" s="6">
        <v>0</v>
      </c>
      <c r="H30" s="6">
        <v>0</v>
      </c>
      <c r="I30" s="6">
        <v>0</v>
      </c>
    </row>
    <row r="31" spans="2:9">
      <c r="B31" s="38"/>
      <c r="C31" s="38"/>
      <c r="D31" s="38"/>
      <c r="E31" s="13" t="s">
        <v>844</v>
      </c>
      <c r="F31" s="18" t="s">
        <v>48</v>
      </c>
      <c r="G31" s="6">
        <v>4000</v>
      </c>
      <c r="H31" s="6">
        <v>6000</v>
      </c>
      <c r="I31" s="6">
        <v>5000</v>
      </c>
    </row>
    <row r="32" spans="2:9">
      <c r="B32" s="38"/>
      <c r="C32" s="38"/>
      <c r="D32" s="38"/>
      <c r="E32" s="13" t="s">
        <v>543</v>
      </c>
      <c r="F32" s="18" t="s">
        <v>49</v>
      </c>
      <c r="G32" s="6">
        <v>0</v>
      </c>
      <c r="H32" s="6">
        <v>0</v>
      </c>
      <c r="I32" s="6">
        <v>0</v>
      </c>
    </row>
    <row r="33" spans="2:9">
      <c r="B33" s="38"/>
      <c r="C33" s="38"/>
      <c r="D33" s="38"/>
      <c r="E33" s="13" t="s">
        <v>559</v>
      </c>
      <c r="F33" s="18" t="s">
        <v>50</v>
      </c>
      <c r="G33" s="6">
        <v>47000</v>
      </c>
      <c r="H33" s="6">
        <v>92000</v>
      </c>
      <c r="I33" s="6">
        <v>67000</v>
      </c>
    </row>
    <row r="34" spans="2:9" ht="25.5">
      <c r="B34" s="38"/>
      <c r="C34" s="38"/>
      <c r="D34" s="38"/>
      <c r="E34" s="13" t="s">
        <v>971</v>
      </c>
      <c r="F34" s="18" t="s">
        <v>52</v>
      </c>
      <c r="G34" s="6">
        <v>51000</v>
      </c>
      <c r="H34" s="6">
        <v>98000</v>
      </c>
      <c r="I34" s="6">
        <v>72000</v>
      </c>
    </row>
    <row r="35" spans="2:9">
      <c r="B35" s="38"/>
      <c r="C35" s="38"/>
      <c r="D35" s="38"/>
      <c r="E35" s="13" t="s">
        <v>1084</v>
      </c>
      <c r="F35" s="18" t="s">
        <v>59</v>
      </c>
      <c r="G35" s="6">
        <v>0</v>
      </c>
      <c r="H35" s="6">
        <v>0</v>
      </c>
      <c r="I35" s="6">
        <v>0</v>
      </c>
    </row>
    <row r="36" spans="2:9">
      <c r="B36" s="38"/>
      <c r="C36" s="38"/>
      <c r="D36" s="38"/>
      <c r="E36" s="13" t="s">
        <v>1030</v>
      </c>
      <c r="F36" s="18" t="s">
        <v>60</v>
      </c>
      <c r="G36" s="6">
        <v>0</v>
      </c>
      <c r="H36" s="6">
        <v>0</v>
      </c>
      <c r="I36" s="6">
        <v>0</v>
      </c>
    </row>
    <row r="37" spans="2:9">
      <c r="B37" s="38"/>
      <c r="C37" s="34"/>
      <c r="D37" s="36"/>
      <c r="E37" s="13" t="s">
        <v>970</v>
      </c>
      <c r="F37" s="18" t="s">
        <v>61</v>
      </c>
      <c r="G37" s="6">
        <v>51000</v>
      </c>
      <c r="H37" s="6">
        <v>98000</v>
      </c>
      <c r="I37" s="6">
        <v>72000</v>
      </c>
    </row>
    <row r="38" spans="2:9">
      <c r="B38" s="38"/>
      <c r="C38" s="34" t="s">
        <v>965</v>
      </c>
      <c r="D38" s="35"/>
      <c r="E38" s="34"/>
      <c r="F38" s="18" t="s">
        <v>62</v>
      </c>
      <c r="G38" s="6">
        <v>67093000</v>
      </c>
      <c r="H38" s="6">
        <v>62025000</v>
      </c>
      <c r="I38" s="6">
        <v>64605000</v>
      </c>
    </row>
    <row r="39" spans="2:9">
      <c r="B39" s="38"/>
      <c r="C39" s="36" t="s">
        <v>433</v>
      </c>
      <c r="D39" s="34" t="s">
        <v>850</v>
      </c>
      <c r="E39" s="34"/>
      <c r="F39" s="18" t="s">
        <v>63</v>
      </c>
      <c r="G39" s="6">
        <v>0</v>
      </c>
      <c r="H39" s="6">
        <v>0</v>
      </c>
      <c r="I39" s="6">
        <v>0</v>
      </c>
    </row>
    <row r="40" spans="2:9">
      <c r="B40" s="38"/>
      <c r="C40" s="38"/>
      <c r="D40" s="34" t="s">
        <v>996</v>
      </c>
      <c r="E40" s="34"/>
      <c r="F40" s="18" t="s">
        <v>64</v>
      </c>
      <c r="G40" s="6">
        <v>0</v>
      </c>
      <c r="H40" s="6">
        <v>0</v>
      </c>
      <c r="I40" s="6">
        <v>0</v>
      </c>
    </row>
    <row r="41" spans="2:9">
      <c r="B41" s="38"/>
      <c r="C41" s="34"/>
      <c r="D41" s="34" t="s">
        <v>966</v>
      </c>
      <c r="E41" s="34"/>
      <c r="F41" s="18" t="s">
        <v>65</v>
      </c>
      <c r="G41" s="6">
        <v>0</v>
      </c>
      <c r="H41" s="6">
        <v>0</v>
      </c>
      <c r="I41" s="6">
        <v>0</v>
      </c>
    </row>
    <row r="42" spans="2:9">
      <c r="B42" s="38"/>
      <c r="C42" s="36" t="s">
        <v>435</v>
      </c>
      <c r="D42" s="34" t="s">
        <v>853</v>
      </c>
      <c r="E42" s="34"/>
      <c r="F42" s="18" t="s">
        <v>66</v>
      </c>
      <c r="G42" s="6">
        <v>10356000</v>
      </c>
      <c r="H42" s="6">
        <v>10129000</v>
      </c>
      <c r="I42" s="6">
        <v>11690000</v>
      </c>
    </row>
    <row r="43" spans="2:9">
      <c r="B43" s="38"/>
      <c r="C43" s="38"/>
      <c r="D43" s="34" t="s">
        <v>515</v>
      </c>
      <c r="E43" s="34"/>
      <c r="F43" s="18" t="s">
        <v>67</v>
      </c>
      <c r="G43" s="6">
        <v>6616000</v>
      </c>
      <c r="H43" s="6">
        <v>5964000</v>
      </c>
      <c r="I43" s="6">
        <v>6250000</v>
      </c>
    </row>
    <row r="44" spans="2:9">
      <c r="B44" s="38"/>
      <c r="C44" s="38"/>
      <c r="D44" s="34" t="s">
        <v>1033</v>
      </c>
      <c r="E44" s="34"/>
      <c r="F44" s="18" t="s">
        <v>68</v>
      </c>
      <c r="G44" s="6">
        <v>16972000</v>
      </c>
      <c r="H44" s="6">
        <v>16093000</v>
      </c>
      <c r="I44" s="6">
        <v>17940000</v>
      </c>
    </row>
    <row r="45" spans="2:9">
      <c r="B45" s="38"/>
      <c r="C45" s="38"/>
      <c r="D45" s="34" t="s">
        <v>436</v>
      </c>
      <c r="E45" s="34"/>
      <c r="F45" s="18" t="s">
        <v>70</v>
      </c>
      <c r="G45" s="6">
        <v>39000</v>
      </c>
      <c r="H45" s="6">
        <v>222000</v>
      </c>
      <c r="I45" s="6">
        <v>213000</v>
      </c>
    </row>
    <row r="46" spans="2:9">
      <c r="B46" s="34"/>
      <c r="C46" s="34"/>
      <c r="D46" s="36" t="s">
        <v>967</v>
      </c>
      <c r="E46" s="34"/>
      <c r="F46" s="18" t="s">
        <v>71</v>
      </c>
      <c r="G46" s="6">
        <v>16933000</v>
      </c>
      <c r="H46" s="6">
        <v>15871000</v>
      </c>
      <c r="I46" s="6">
        <v>17727000</v>
      </c>
    </row>
    <row r="47" spans="2:9">
      <c r="B47" s="36" t="s">
        <v>651</v>
      </c>
      <c r="C47" s="34" t="s">
        <v>655</v>
      </c>
      <c r="D47" s="35"/>
      <c r="E47" s="34"/>
      <c r="F47" s="18" t="s">
        <v>72</v>
      </c>
      <c r="G47" s="23">
        <v>11.83</v>
      </c>
      <c r="H47" s="23">
        <v>12.02</v>
      </c>
      <c r="I47" s="23">
        <v>11.98</v>
      </c>
    </row>
    <row r="48" spans="2:9">
      <c r="B48" s="38"/>
      <c r="C48" s="34" t="s">
        <v>528</v>
      </c>
      <c r="D48" s="35"/>
      <c r="E48" s="34"/>
      <c r="F48" s="18" t="s">
        <v>73</v>
      </c>
      <c r="G48" s="23">
        <v>0</v>
      </c>
      <c r="H48" s="23">
        <v>0</v>
      </c>
      <c r="I48" s="23">
        <v>0</v>
      </c>
    </row>
    <row r="49" spans="2:9">
      <c r="B49" s="38"/>
      <c r="C49" s="34" t="s">
        <v>527</v>
      </c>
      <c r="D49" s="35"/>
      <c r="E49" s="34"/>
      <c r="F49" s="18" t="s">
        <v>74</v>
      </c>
      <c r="G49" s="23">
        <v>0</v>
      </c>
      <c r="H49" s="23">
        <v>0</v>
      </c>
      <c r="I49" s="23">
        <v>0</v>
      </c>
    </row>
    <row r="50" spans="2:9">
      <c r="B50" s="38"/>
      <c r="C50" s="34" t="s">
        <v>526</v>
      </c>
      <c r="D50" s="35"/>
      <c r="E50" s="34"/>
      <c r="F50" s="18" t="s">
        <v>75</v>
      </c>
      <c r="G50" s="23">
        <v>0</v>
      </c>
      <c r="H50" s="23">
        <v>0</v>
      </c>
      <c r="I50" s="23">
        <v>0</v>
      </c>
    </row>
    <row r="51" spans="2:9">
      <c r="B51" s="36"/>
      <c r="C51" s="36" t="s">
        <v>654</v>
      </c>
      <c r="D51" s="37"/>
      <c r="E51" s="36"/>
      <c r="F51" s="20" t="s">
        <v>76</v>
      </c>
      <c r="G51" s="25">
        <v>11.83</v>
      </c>
      <c r="H51" s="25">
        <v>12.02</v>
      </c>
      <c r="I51" s="25">
        <v>11.98</v>
      </c>
    </row>
  </sheetData>
  <mergeCells count="46">
    <mergeCell ref="A1:C1"/>
    <mergeCell ref="A2:C2"/>
    <mergeCell ref="A4:B4"/>
    <mergeCell ref="D4:E4"/>
    <mergeCell ref="A5:B5"/>
    <mergeCell ref="A6:B6"/>
    <mergeCell ref="A8:B8"/>
    <mergeCell ref="B10:I10"/>
    <mergeCell ref="B15:B18"/>
    <mergeCell ref="C15:E15"/>
    <mergeCell ref="C16:E16"/>
    <mergeCell ref="C17:E17"/>
    <mergeCell ref="C18:E18"/>
    <mergeCell ref="B19:B22"/>
    <mergeCell ref="C19:E19"/>
    <mergeCell ref="C20:E20"/>
    <mergeCell ref="C21:E21"/>
    <mergeCell ref="C22:E22"/>
    <mergeCell ref="D40:E40"/>
    <mergeCell ref="D41:E41"/>
    <mergeCell ref="C42:C46"/>
    <mergeCell ref="D42:E42"/>
    <mergeCell ref="D43:E43"/>
    <mergeCell ref="D44:E44"/>
    <mergeCell ref="D45:E45"/>
    <mergeCell ref="B23:B26"/>
    <mergeCell ref="C23:E23"/>
    <mergeCell ref="C24:E24"/>
    <mergeCell ref="C25:E25"/>
    <mergeCell ref="C26:E26"/>
    <mergeCell ref="D46:E46"/>
    <mergeCell ref="B47:B51"/>
    <mergeCell ref="C47:E47"/>
    <mergeCell ref="C48:E48"/>
    <mergeCell ref="C49:E49"/>
    <mergeCell ref="C50:E50"/>
    <mergeCell ref="C51:E51"/>
    <mergeCell ref="B27:B46"/>
    <mergeCell ref="C27:C37"/>
    <mergeCell ref="D27:E27"/>
    <mergeCell ref="D28:E28"/>
    <mergeCell ref="D29:E29"/>
    <mergeCell ref="D30:D37"/>
    <mergeCell ref="C38:E38"/>
    <mergeCell ref="C39:C41"/>
    <mergeCell ref="D39:E39"/>
  </mergeCells>
  <hyperlinks>
    <hyperlink ref="A1" location="Overview!A1" tooltip="Overview" display="&lt;&lt;" xr:uid="{00000000-0004-0000-1900-000000000000}"/>
  </hyperlinks>
  <pageMargins left="0.7" right="0.7" top="0.75" bottom="0.75" header="0.3" footer="0.3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I23"/>
  <sheetViews>
    <sheetView workbookViewId="0">
      <selection sqref="A1:C1"/>
    </sheetView>
  </sheetViews>
  <sheetFormatPr defaultColWidth="11.42578125" defaultRowHeight="12.75"/>
  <cols>
    <col min="1" max="1" width="2.85546875" customWidth="1"/>
    <col min="2" max="2" width="25.140625" customWidth="1"/>
    <col min="3" max="3" width="42.7109375" customWidth="1"/>
    <col min="4" max="4" width="8" customWidth="1"/>
    <col min="5" max="7" width="21.5703125" customWidth="1"/>
    <col min="8" max="9" width="13.5703125" customWidth="1"/>
  </cols>
  <sheetData>
    <row r="1" spans="1:9">
      <c r="A1" s="45" t="s">
        <v>253</v>
      </c>
      <c r="B1" s="42"/>
      <c r="C1" s="42"/>
    </row>
    <row r="2" spans="1:9">
      <c r="A2" s="45" t="s">
        <v>490</v>
      </c>
      <c r="B2" s="42"/>
      <c r="C2" s="42"/>
    </row>
    <row r="4" spans="1:9">
      <c r="A4" s="46" t="s">
        <v>369</v>
      </c>
      <c r="B4" s="47"/>
      <c r="C4" s="11" t="s">
        <v>42</v>
      </c>
      <c r="D4" s="48" t="s">
        <v>485</v>
      </c>
      <c r="E4" s="48"/>
    </row>
    <row r="5" spans="1:9">
      <c r="A5" s="39" t="s">
        <v>1312</v>
      </c>
      <c r="B5" s="39"/>
      <c r="C5" s="15">
        <v>46203</v>
      </c>
    </row>
    <row r="6" spans="1:9">
      <c r="A6" s="39" t="s">
        <v>1009</v>
      </c>
      <c r="B6" s="39"/>
      <c r="C6" s="14" t="s">
        <v>259</v>
      </c>
    </row>
    <row r="7" spans="1:9">
      <c r="A7" s="2"/>
      <c r="B7" s="2"/>
      <c r="C7" s="16"/>
    </row>
    <row r="8" spans="1:9">
      <c r="A8" s="40" t="s">
        <v>869</v>
      </c>
      <c r="B8" s="40"/>
      <c r="C8" s="17" t="str">
        <f>B11</f>
        <v>660-36</v>
      </c>
    </row>
    <row r="9" spans="1:9">
      <c r="A9" s="7" t="s">
        <v>134</v>
      </c>
    </row>
    <row r="10" spans="1:9">
      <c r="B10" s="41" t="s">
        <v>135</v>
      </c>
      <c r="C10" s="42"/>
      <c r="D10" s="42"/>
      <c r="E10" s="42"/>
      <c r="F10" s="42"/>
      <c r="G10" s="42"/>
      <c r="H10" s="42"/>
      <c r="I10" s="42"/>
    </row>
    <row r="11" spans="1:9">
      <c r="B11" s="10" t="s">
        <v>134</v>
      </c>
    </row>
    <row r="12" spans="1:9">
      <c r="E12" s="21" t="s">
        <v>1319</v>
      </c>
      <c r="F12" s="21" t="s">
        <v>1213</v>
      </c>
      <c r="G12" s="21" t="s">
        <v>1308</v>
      </c>
    </row>
    <row r="13" spans="1:9">
      <c r="E13" s="18" t="s">
        <v>35</v>
      </c>
      <c r="F13" s="18" t="s">
        <v>35</v>
      </c>
      <c r="G13" s="18" t="s">
        <v>35</v>
      </c>
    </row>
    <row r="14" spans="1:9">
      <c r="B14" s="36" t="s">
        <v>667</v>
      </c>
      <c r="C14" s="13" t="s">
        <v>432</v>
      </c>
      <c r="D14" s="18" t="s">
        <v>35</v>
      </c>
      <c r="E14" s="6">
        <v>67093000</v>
      </c>
      <c r="F14" s="6">
        <v>62025000</v>
      </c>
      <c r="G14" s="6">
        <v>64605000</v>
      </c>
    </row>
    <row r="15" spans="1:9">
      <c r="B15" s="38"/>
      <c r="C15" s="13" t="s">
        <v>1037</v>
      </c>
      <c r="D15" s="18" t="s">
        <v>51</v>
      </c>
      <c r="E15" s="6">
        <v>900852000</v>
      </c>
      <c r="F15" s="6">
        <v>828755000</v>
      </c>
      <c r="G15" s="6">
        <v>858555000</v>
      </c>
    </row>
    <row r="16" spans="1:9">
      <c r="B16" s="38"/>
      <c r="C16" s="13" t="s">
        <v>658</v>
      </c>
      <c r="D16" s="18" t="s">
        <v>69</v>
      </c>
      <c r="E16" s="23">
        <v>7.45</v>
      </c>
      <c r="F16" s="23">
        <v>7.48</v>
      </c>
      <c r="G16" s="23">
        <v>7.52</v>
      </c>
    </row>
    <row r="17" spans="2:7">
      <c r="B17" s="34"/>
      <c r="C17" s="13" t="s">
        <v>455</v>
      </c>
      <c r="D17" s="18" t="s">
        <v>80</v>
      </c>
      <c r="E17" s="23">
        <v>5.5</v>
      </c>
      <c r="F17" s="23">
        <v>5.5</v>
      </c>
      <c r="G17" s="23">
        <v>5.5</v>
      </c>
    </row>
    <row r="18" spans="2:7">
      <c r="B18" s="36" t="s">
        <v>662</v>
      </c>
      <c r="C18" s="13" t="s">
        <v>377</v>
      </c>
      <c r="D18" s="18" t="s">
        <v>85</v>
      </c>
      <c r="E18" s="23">
        <v>126</v>
      </c>
      <c r="F18" s="23">
        <v>125</v>
      </c>
      <c r="G18" s="23">
        <v>130</v>
      </c>
    </row>
    <row r="19" spans="2:7" ht="25.5">
      <c r="B19" s="38"/>
      <c r="C19" s="13" t="s">
        <v>661</v>
      </c>
      <c r="D19" s="18" t="s">
        <v>86</v>
      </c>
      <c r="E19" s="23">
        <v>100</v>
      </c>
      <c r="F19" s="23">
        <v>100</v>
      </c>
      <c r="G19" s="23">
        <v>100</v>
      </c>
    </row>
    <row r="20" spans="2:7">
      <c r="B20" s="38"/>
      <c r="C20" s="13" t="s">
        <v>376</v>
      </c>
      <c r="D20" s="18" t="s">
        <v>241</v>
      </c>
      <c r="E20" s="23">
        <v>125</v>
      </c>
      <c r="F20" s="23">
        <v>124</v>
      </c>
      <c r="G20" s="23">
        <v>130</v>
      </c>
    </row>
    <row r="21" spans="2:7" ht="25.5">
      <c r="B21" s="34"/>
      <c r="C21" s="13" t="s">
        <v>661</v>
      </c>
      <c r="D21" s="18" t="s">
        <v>242</v>
      </c>
      <c r="E21" s="23">
        <v>100</v>
      </c>
      <c r="F21" s="23">
        <v>100</v>
      </c>
      <c r="G21" s="23">
        <v>100</v>
      </c>
    </row>
    <row r="22" spans="2:7">
      <c r="B22" s="34" t="s">
        <v>664</v>
      </c>
      <c r="C22" s="13" t="s">
        <v>664</v>
      </c>
      <c r="D22" s="18" t="s">
        <v>243</v>
      </c>
      <c r="E22" s="23">
        <v>113.9289282667</v>
      </c>
      <c r="F22" s="23">
        <v>117</v>
      </c>
      <c r="G22" s="23">
        <v>116</v>
      </c>
    </row>
    <row r="23" spans="2:7">
      <c r="B23" s="36"/>
      <c r="C23" s="12" t="s">
        <v>455</v>
      </c>
      <c r="D23" s="20" t="s">
        <v>38</v>
      </c>
      <c r="E23" s="25">
        <v>100</v>
      </c>
      <c r="F23" s="25">
        <v>100</v>
      </c>
      <c r="G23" s="25">
        <v>100</v>
      </c>
    </row>
  </sheetData>
  <mergeCells count="11">
    <mergeCell ref="A1:C1"/>
    <mergeCell ref="A2:C2"/>
    <mergeCell ref="A4:B4"/>
    <mergeCell ref="D4:E4"/>
    <mergeCell ref="A5:B5"/>
    <mergeCell ref="B22:B23"/>
    <mergeCell ref="A6:B6"/>
    <mergeCell ref="A8:B8"/>
    <mergeCell ref="B10:I10"/>
    <mergeCell ref="B14:B17"/>
    <mergeCell ref="B18:B21"/>
  </mergeCells>
  <hyperlinks>
    <hyperlink ref="A1" location="Overview!A1" tooltip="Overview" display="&lt;&lt;" xr:uid="{00000000-0004-0000-1A00-000000000000}"/>
  </hyperlinks>
  <pageMargins left="0.7" right="0.7" top="0.75" bottom="0.75" header="0.3" footer="0.3"/>
  <pageSetup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M44"/>
  <sheetViews>
    <sheetView topLeftCell="D24" workbookViewId="0">
      <selection activeCell="Q56" sqref="Q56"/>
    </sheetView>
  </sheetViews>
  <sheetFormatPr defaultColWidth="11.42578125" defaultRowHeight="12.75"/>
  <cols>
    <col min="1" max="1" width="2.85546875" customWidth="1"/>
    <col min="2" max="2" width="25.140625" customWidth="1"/>
    <col min="3" max="3" width="36.28515625" customWidth="1"/>
    <col min="4" max="4" width="8" customWidth="1"/>
    <col min="5" max="13" width="21.5703125" customWidth="1"/>
  </cols>
  <sheetData>
    <row r="1" spans="1:13">
      <c r="A1" s="45" t="s">
        <v>253</v>
      </c>
      <c r="B1" s="42"/>
      <c r="C1" s="42"/>
    </row>
    <row r="2" spans="1:13">
      <c r="A2" s="45" t="s">
        <v>490</v>
      </c>
      <c r="B2" s="42"/>
      <c r="C2" s="42"/>
    </row>
    <row r="4" spans="1:13">
      <c r="A4" s="46" t="s">
        <v>369</v>
      </c>
      <c r="B4" s="47"/>
      <c r="C4" s="11" t="s">
        <v>42</v>
      </c>
      <c r="D4" s="48" t="s">
        <v>485</v>
      </c>
      <c r="E4" s="48"/>
    </row>
    <row r="5" spans="1:13">
      <c r="A5" s="39" t="s">
        <v>1312</v>
      </c>
      <c r="B5" s="39"/>
      <c r="C5" s="15">
        <v>46203</v>
      </c>
    </row>
    <row r="6" spans="1:13">
      <c r="A6" s="39" t="s">
        <v>1009</v>
      </c>
      <c r="B6" s="39"/>
      <c r="C6" s="14" t="s">
        <v>259</v>
      </c>
    </row>
    <row r="7" spans="1:13">
      <c r="A7" s="2"/>
      <c r="B7" s="2"/>
      <c r="C7" s="16"/>
    </row>
    <row r="8" spans="1:13">
      <c r="A8" s="40" t="s">
        <v>869</v>
      </c>
      <c r="B8" s="40"/>
      <c r="C8" s="17" t="str">
        <f>B11</f>
        <v>660-37</v>
      </c>
    </row>
    <row r="9" spans="1:13">
      <c r="A9" s="7" t="s">
        <v>136</v>
      </c>
    </row>
    <row r="10" spans="1:13">
      <c r="B10" s="41" t="s">
        <v>137</v>
      </c>
      <c r="C10" s="42"/>
      <c r="D10" s="42"/>
      <c r="E10" s="42"/>
      <c r="F10" s="42"/>
      <c r="G10" s="42"/>
      <c r="H10" s="42"/>
      <c r="I10" s="42"/>
    </row>
    <row r="11" spans="1:13">
      <c r="B11" s="10" t="s">
        <v>136</v>
      </c>
    </row>
    <row r="12" spans="1:13">
      <c r="E12" s="43" t="s">
        <v>1319</v>
      </c>
      <c r="F12" s="35"/>
      <c r="G12" s="43"/>
      <c r="H12" s="43" t="s">
        <v>1213</v>
      </c>
      <c r="I12" s="35"/>
      <c r="J12" s="43"/>
      <c r="K12" s="43" t="s">
        <v>1308</v>
      </c>
      <c r="L12" s="35"/>
      <c r="M12" s="43"/>
    </row>
    <row r="13" spans="1:13">
      <c r="E13" s="21" t="s">
        <v>901</v>
      </c>
      <c r="F13" s="21" t="s">
        <v>900</v>
      </c>
      <c r="G13" s="21" t="s">
        <v>956</v>
      </c>
      <c r="H13" s="21" t="s">
        <v>901</v>
      </c>
      <c r="I13" s="21" t="s">
        <v>900</v>
      </c>
      <c r="J13" s="21" t="s">
        <v>956</v>
      </c>
      <c r="K13" s="21" t="s">
        <v>901</v>
      </c>
      <c r="L13" s="21" t="s">
        <v>900</v>
      </c>
      <c r="M13" s="21" t="s">
        <v>956</v>
      </c>
    </row>
    <row r="14" spans="1:13">
      <c r="E14" s="18" t="s">
        <v>35</v>
      </c>
      <c r="F14" s="18" t="s">
        <v>51</v>
      </c>
      <c r="G14" s="18" t="s">
        <v>69</v>
      </c>
      <c r="H14" s="18" t="s">
        <v>35</v>
      </c>
      <c r="I14" s="18" t="s">
        <v>51</v>
      </c>
      <c r="J14" s="18" t="s">
        <v>69</v>
      </c>
      <c r="K14" s="18" t="s">
        <v>35</v>
      </c>
      <c r="L14" s="18" t="s">
        <v>51</v>
      </c>
      <c r="M14" s="18" t="s">
        <v>69</v>
      </c>
    </row>
    <row r="15" spans="1:13">
      <c r="B15" s="36" t="s">
        <v>618</v>
      </c>
      <c r="C15" s="13" t="s">
        <v>614</v>
      </c>
      <c r="D15" s="18" t="s">
        <v>35</v>
      </c>
      <c r="E15" s="6">
        <v>2208000</v>
      </c>
      <c r="F15" s="6">
        <v>36736000</v>
      </c>
      <c r="G15" s="6">
        <v>38944000</v>
      </c>
      <c r="H15" s="6">
        <v>3260000</v>
      </c>
      <c r="I15" s="6">
        <v>27452000</v>
      </c>
      <c r="J15" s="6">
        <v>30712000</v>
      </c>
      <c r="K15" s="6">
        <v>2225000</v>
      </c>
      <c r="L15" s="6">
        <v>28732000</v>
      </c>
      <c r="M15" s="6">
        <v>30957000</v>
      </c>
    </row>
    <row r="16" spans="1:13">
      <c r="B16" s="38"/>
      <c r="C16" s="13" t="s">
        <v>300</v>
      </c>
      <c r="D16" s="18" t="s">
        <v>51</v>
      </c>
      <c r="E16" s="6">
        <v>0</v>
      </c>
      <c r="F16" s="6">
        <v>25821000</v>
      </c>
      <c r="G16" s="6">
        <v>25821000</v>
      </c>
      <c r="H16" s="6">
        <v>0</v>
      </c>
      <c r="I16" s="6">
        <v>7100000</v>
      </c>
      <c r="J16" s="6">
        <v>7100000</v>
      </c>
      <c r="K16" s="6">
        <v>0</v>
      </c>
      <c r="L16" s="6">
        <v>5056000</v>
      </c>
      <c r="M16" s="6">
        <v>5056000</v>
      </c>
    </row>
    <row r="17" spans="2:13">
      <c r="B17" s="38"/>
      <c r="C17" s="13" t="s">
        <v>301</v>
      </c>
      <c r="D17" s="18" t="s">
        <v>69</v>
      </c>
      <c r="E17" s="6">
        <v>0</v>
      </c>
      <c r="F17" s="6">
        <v>28921000</v>
      </c>
      <c r="G17" s="6">
        <v>28921000</v>
      </c>
      <c r="H17" s="6">
        <v>0</v>
      </c>
      <c r="I17" s="6">
        <v>7750000</v>
      </c>
      <c r="J17" s="6">
        <v>7750000</v>
      </c>
      <c r="K17" s="6">
        <v>505000</v>
      </c>
      <c r="L17" s="6">
        <v>5251000</v>
      </c>
      <c r="M17" s="6">
        <v>5756000</v>
      </c>
    </row>
    <row r="18" spans="2:13">
      <c r="B18" s="38"/>
      <c r="C18" s="13" t="s">
        <v>16</v>
      </c>
      <c r="D18" s="18" t="s">
        <v>80</v>
      </c>
      <c r="E18" s="6">
        <v>72839000</v>
      </c>
      <c r="F18" s="6">
        <v>1870019000</v>
      </c>
      <c r="G18" s="6">
        <v>1942858000</v>
      </c>
      <c r="H18" s="6">
        <v>57630000</v>
      </c>
      <c r="I18" s="6">
        <v>1160899000</v>
      </c>
      <c r="J18" s="6">
        <v>1218529000</v>
      </c>
      <c r="K18" s="6">
        <v>60506000</v>
      </c>
      <c r="L18" s="6">
        <v>1393886000</v>
      </c>
      <c r="M18" s="6">
        <v>1454392000</v>
      </c>
    </row>
    <row r="19" spans="2:13" ht="25.5">
      <c r="B19" s="34"/>
      <c r="C19" s="13" t="s">
        <v>1261</v>
      </c>
      <c r="D19" s="18" t="s">
        <v>85</v>
      </c>
      <c r="E19" s="8"/>
      <c r="F19" s="8"/>
      <c r="G19" s="6">
        <v>945913000</v>
      </c>
      <c r="H19" s="8"/>
      <c r="I19" s="8"/>
      <c r="J19" s="6">
        <v>593109000</v>
      </c>
      <c r="K19" s="8"/>
      <c r="L19" s="8"/>
      <c r="M19" s="6">
        <v>727085000</v>
      </c>
    </row>
    <row r="20" spans="2:13">
      <c r="B20" s="34" t="s">
        <v>979</v>
      </c>
      <c r="C20" s="34"/>
      <c r="D20" s="18" t="s">
        <v>86</v>
      </c>
      <c r="E20" s="6">
        <v>75047000</v>
      </c>
      <c r="F20" s="6">
        <v>1961497000</v>
      </c>
      <c r="G20" s="6">
        <v>2036544000</v>
      </c>
      <c r="H20" s="6">
        <v>60890000</v>
      </c>
      <c r="I20" s="6">
        <v>1203201000</v>
      </c>
      <c r="J20" s="6">
        <v>1264091000</v>
      </c>
      <c r="K20" s="6">
        <v>63236000</v>
      </c>
      <c r="L20" s="6">
        <v>1432925000</v>
      </c>
      <c r="M20" s="6">
        <v>1496161000</v>
      </c>
    </row>
    <row r="21" spans="2:13">
      <c r="B21" s="34" t="s">
        <v>796</v>
      </c>
      <c r="C21" s="34"/>
      <c r="D21" s="18" t="s">
        <v>241</v>
      </c>
      <c r="E21" s="6">
        <v>25410000</v>
      </c>
      <c r="F21" s="6">
        <v>0</v>
      </c>
      <c r="G21" s="6">
        <v>25410000</v>
      </c>
      <c r="H21" s="6">
        <v>29567000</v>
      </c>
      <c r="I21" s="6">
        <v>0</v>
      </c>
      <c r="J21" s="6">
        <v>29567000</v>
      </c>
      <c r="K21" s="6">
        <v>28395000</v>
      </c>
      <c r="L21" s="6">
        <v>0</v>
      </c>
      <c r="M21" s="6">
        <v>28395000</v>
      </c>
    </row>
    <row r="22" spans="2:13">
      <c r="B22" s="34" t="s">
        <v>786</v>
      </c>
      <c r="C22" s="34"/>
      <c r="D22" s="18" t="s">
        <v>242</v>
      </c>
      <c r="E22" s="8"/>
      <c r="F22" s="8"/>
      <c r="G22" s="6">
        <v>43677000</v>
      </c>
      <c r="H22" s="8"/>
      <c r="I22" s="8"/>
      <c r="J22" s="6">
        <v>35272000</v>
      </c>
      <c r="K22" s="8"/>
      <c r="L22" s="8"/>
      <c r="M22" s="6">
        <v>35630000</v>
      </c>
    </row>
    <row r="23" spans="2:13">
      <c r="B23" s="36" t="s">
        <v>616</v>
      </c>
      <c r="C23" s="13" t="s">
        <v>614</v>
      </c>
      <c r="D23" s="18" t="s">
        <v>243</v>
      </c>
      <c r="E23" s="6">
        <v>24125000</v>
      </c>
      <c r="F23" s="6">
        <v>506622000</v>
      </c>
      <c r="G23" s="6">
        <v>530747000</v>
      </c>
      <c r="H23" s="6">
        <v>30038000</v>
      </c>
      <c r="I23" s="6">
        <v>502943000</v>
      </c>
      <c r="J23" s="6">
        <v>532981000</v>
      </c>
      <c r="K23" s="6">
        <v>18857000</v>
      </c>
      <c r="L23" s="6">
        <v>636676000</v>
      </c>
      <c r="M23" s="6">
        <v>655533000</v>
      </c>
    </row>
    <row r="24" spans="2:13">
      <c r="B24" s="38"/>
      <c r="C24" s="13" t="s">
        <v>785</v>
      </c>
      <c r="D24" s="18" t="s">
        <v>38</v>
      </c>
      <c r="E24" s="8"/>
      <c r="F24" s="8"/>
      <c r="G24" s="6">
        <v>30221000</v>
      </c>
      <c r="H24" s="8"/>
      <c r="I24" s="8"/>
      <c r="J24" s="6">
        <v>25474000</v>
      </c>
      <c r="K24" s="8"/>
      <c r="L24" s="8"/>
      <c r="M24" s="6">
        <v>25629000</v>
      </c>
    </row>
    <row r="25" spans="2:13">
      <c r="B25" s="38"/>
      <c r="C25" s="13" t="s">
        <v>300</v>
      </c>
      <c r="D25" s="18" t="s">
        <v>40</v>
      </c>
      <c r="E25" s="6">
        <v>0</v>
      </c>
      <c r="F25" s="6">
        <v>24633000</v>
      </c>
      <c r="G25" s="6">
        <v>24633000</v>
      </c>
      <c r="H25" s="6">
        <v>0</v>
      </c>
      <c r="I25" s="6">
        <v>36178000</v>
      </c>
      <c r="J25" s="6">
        <v>36178000</v>
      </c>
      <c r="K25" s="6">
        <v>0</v>
      </c>
      <c r="L25" s="6">
        <v>24265000</v>
      </c>
      <c r="M25" s="6">
        <v>24265000</v>
      </c>
    </row>
    <row r="26" spans="2:13">
      <c r="B26" s="38"/>
      <c r="C26" s="13" t="s">
        <v>301</v>
      </c>
      <c r="D26" s="18" t="s">
        <v>41</v>
      </c>
      <c r="E26" s="6">
        <v>438000</v>
      </c>
      <c r="F26" s="6">
        <v>23986000</v>
      </c>
      <c r="G26" s="6">
        <v>24424000</v>
      </c>
      <c r="H26" s="6">
        <v>592000</v>
      </c>
      <c r="I26" s="6">
        <v>32778000</v>
      </c>
      <c r="J26" s="6">
        <v>33370000</v>
      </c>
      <c r="K26" s="6">
        <v>764000</v>
      </c>
      <c r="L26" s="6">
        <v>23876000</v>
      </c>
      <c r="M26" s="6">
        <v>24640000</v>
      </c>
    </row>
    <row r="27" spans="2:13">
      <c r="B27" s="34"/>
      <c r="C27" s="13" t="s">
        <v>16</v>
      </c>
      <c r="D27" s="18" t="s">
        <v>44</v>
      </c>
      <c r="E27" s="6">
        <v>217000</v>
      </c>
      <c r="F27" s="6">
        <v>51659000</v>
      </c>
      <c r="G27" s="6">
        <v>51876000</v>
      </c>
      <c r="H27" s="6">
        <v>0</v>
      </c>
      <c r="I27" s="6">
        <v>49202000</v>
      </c>
      <c r="J27" s="6">
        <v>49202000</v>
      </c>
      <c r="K27" s="6">
        <v>0</v>
      </c>
      <c r="L27" s="6">
        <v>58073000</v>
      </c>
      <c r="M27" s="6">
        <v>58073000</v>
      </c>
    </row>
    <row r="28" spans="2:13">
      <c r="B28" s="34" t="s">
        <v>977</v>
      </c>
      <c r="C28" s="34"/>
      <c r="D28" s="18" t="s">
        <v>45</v>
      </c>
      <c r="E28" s="6">
        <v>24780000</v>
      </c>
      <c r="F28" s="6">
        <v>606900000</v>
      </c>
      <c r="G28" s="6">
        <v>631680000</v>
      </c>
      <c r="H28" s="6">
        <v>30630000</v>
      </c>
      <c r="I28" s="6">
        <v>621101000</v>
      </c>
      <c r="J28" s="6">
        <v>651731000</v>
      </c>
      <c r="K28" s="6">
        <v>19621000</v>
      </c>
      <c r="L28" s="6">
        <v>742890000</v>
      </c>
      <c r="M28" s="6">
        <v>762511000</v>
      </c>
    </row>
    <row r="29" spans="2:13">
      <c r="B29" s="34" t="s">
        <v>796</v>
      </c>
      <c r="C29" s="34"/>
      <c r="D29" s="18" t="s">
        <v>46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</row>
    <row r="30" spans="2:13">
      <c r="B30" s="36" t="s">
        <v>621</v>
      </c>
      <c r="C30" s="13" t="s">
        <v>614</v>
      </c>
      <c r="D30" s="18" t="s">
        <v>47</v>
      </c>
      <c r="E30" s="6">
        <v>0</v>
      </c>
      <c r="F30" s="6">
        <v>99820000</v>
      </c>
      <c r="G30" s="6">
        <v>99820000</v>
      </c>
      <c r="H30" s="6">
        <v>0</v>
      </c>
      <c r="I30" s="6">
        <v>45248000</v>
      </c>
      <c r="J30" s="6">
        <v>45248000</v>
      </c>
      <c r="K30" s="6">
        <v>0</v>
      </c>
      <c r="L30" s="6">
        <v>41224000</v>
      </c>
      <c r="M30" s="6">
        <v>41224000</v>
      </c>
    </row>
    <row r="31" spans="2:13">
      <c r="B31" s="38"/>
      <c r="C31" s="13" t="s">
        <v>300</v>
      </c>
      <c r="D31" s="18" t="s">
        <v>48</v>
      </c>
      <c r="E31" s="6">
        <v>4000</v>
      </c>
      <c r="F31" s="6">
        <v>35732000</v>
      </c>
      <c r="G31" s="6">
        <v>35736000</v>
      </c>
      <c r="H31" s="6">
        <v>50000</v>
      </c>
      <c r="I31" s="6">
        <v>45283000</v>
      </c>
      <c r="J31" s="6">
        <v>45333000</v>
      </c>
      <c r="K31" s="6">
        <v>9000</v>
      </c>
      <c r="L31" s="6">
        <v>41065000</v>
      </c>
      <c r="M31" s="6">
        <v>41074000</v>
      </c>
    </row>
    <row r="32" spans="2:13">
      <c r="B32" s="38"/>
      <c r="C32" s="13" t="s">
        <v>301</v>
      </c>
      <c r="D32" s="18" t="s">
        <v>49</v>
      </c>
      <c r="E32" s="6">
        <v>4000</v>
      </c>
      <c r="F32" s="6">
        <v>35781000</v>
      </c>
      <c r="G32" s="6">
        <v>35785000</v>
      </c>
      <c r="H32" s="6">
        <v>50000</v>
      </c>
      <c r="I32" s="6">
        <v>45283000</v>
      </c>
      <c r="J32" s="6">
        <v>45333000</v>
      </c>
      <c r="K32" s="6">
        <v>9000</v>
      </c>
      <c r="L32" s="6">
        <v>41065000</v>
      </c>
      <c r="M32" s="6">
        <v>41074000</v>
      </c>
    </row>
    <row r="33" spans="2:13">
      <c r="B33" s="38"/>
      <c r="C33" s="13" t="s">
        <v>802</v>
      </c>
      <c r="D33" s="18" t="s">
        <v>50</v>
      </c>
      <c r="E33" s="8"/>
      <c r="F33" s="8"/>
      <c r="G33" s="6">
        <v>35781000</v>
      </c>
      <c r="H33" s="8"/>
      <c r="I33" s="8"/>
      <c r="J33" s="6">
        <v>45283000</v>
      </c>
      <c r="K33" s="8"/>
      <c r="L33" s="8"/>
      <c r="M33" s="6">
        <v>41065000</v>
      </c>
    </row>
    <row r="34" spans="2:13">
      <c r="B34" s="34"/>
      <c r="C34" s="13" t="s">
        <v>16</v>
      </c>
      <c r="D34" s="18" t="s">
        <v>52</v>
      </c>
      <c r="E34" s="6">
        <v>102000</v>
      </c>
      <c r="F34" s="6">
        <v>383697000</v>
      </c>
      <c r="G34" s="6">
        <v>383799000</v>
      </c>
      <c r="H34" s="6">
        <v>36000</v>
      </c>
      <c r="I34" s="6">
        <v>264793000</v>
      </c>
      <c r="J34" s="6">
        <v>264829000</v>
      </c>
      <c r="K34" s="6">
        <v>6000</v>
      </c>
      <c r="L34" s="6">
        <v>391712000</v>
      </c>
      <c r="M34" s="6">
        <v>391718000</v>
      </c>
    </row>
    <row r="35" spans="2:13">
      <c r="B35" s="34" t="s">
        <v>980</v>
      </c>
      <c r="C35" s="34"/>
      <c r="D35" s="18" t="s">
        <v>59</v>
      </c>
      <c r="E35" s="6">
        <v>110000</v>
      </c>
      <c r="F35" s="6">
        <v>555030000</v>
      </c>
      <c r="G35" s="6">
        <v>555140000</v>
      </c>
      <c r="H35" s="6">
        <v>136000</v>
      </c>
      <c r="I35" s="6">
        <v>400607000</v>
      </c>
      <c r="J35" s="6">
        <v>400743000</v>
      </c>
      <c r="K35" s="6">
        <v>24000</v>
      </c>
      <c r="L35" s="6">
        <v>515066000</v>
      </c>
      <c r="M35" s="6">
        <v>515090000</v>
      </c>
    </row>
    <row r="36" spans="2:13">
      <c r="B36" s="36" t="s">
        <v>617</v>
      </c>
      <c r="C36" s="13" t="s">
        <v>614</v>
      </c>
      <c r="D36" s="18" t="s">
        <v>61</v>
      </c>
      <c r="E36" s="6">
        <v>0</v>
      </c>
      <c r="F36" s="6">
        <v>915000</v>
      </c>
      <c r="G36" s="6">
        <v>915000</v>
      </c>
      <c r="H36" s="6">
        <v>0</v>
      </c>
      <c r="I36" s="6">
        <v>215000</v>
      </c>
      <c r="J36" s="6">
        <v>215000</v>
      </c>
      <c r="K36" s="6">
        <v>0</v>
      </c>
      <c r="L36" s="6">
        <v>2193000</v>
      </c>
      <c r="M36" s="6">
        <v>2193000</v>
      </c>
    </row>
    <row r="37" spans="2:13">
      <c r="B37" s="38"/>
      <c r="C37" s="13" t="s">
        <v>300</v>
      </c>
      <c r="D37" s="18" t="s">
        <v>62</v>
      </c>
      <c r="E37" s="6">
        <v>0</v>
      </c>
      <c r="F37" s="6">
        <v>127000</v>
      </c>
      <c r="G37" s="6">
        <v>127000</v>
      </c>
      <c r="H37" s="6">
        <v>0</v>
      </c>
      <c r="I37" s="6">
        <v>148000</v>
      </c>
      <c r="J37" s="6">
        <v>148000</v>
      </c>
      <c r="K37" s="6">
        <v>0</v>
      </c>
      <c r="L37" s="6">
        <v>168000</v>
      </c>
      <c r="M37" s="6">
        <v>168000</v>
      </c>
    </row>
    <row r="38" spans="2:13">
      <c r="B38" s="38"/>
      <c r="C38" s="13" t="s">
        <v>301</v>
      </c>
      <c r="D38" s="18" t="s">
        <v>63</v>
      </c>
      <c r="E38" s="6">
        <v>0</v>
      </c>
      <c r="F38" s="6">
        <v>128000</v>
      </c>
      <c r="G38" s="6">
        <v>128000</v>
      </c>
      <c r="H38" s="6">
        <v>0</v>
      </c>
      <c r="I38" s="6">
        <v>148000</v>
      </c>
      <c r="J38" s="6">
        <v>148000</v>
      </c>
      <c r="K38" s="6">
        <v>0</v>
      </c>
      <c r="L38" s="6">
        <v>168000</v>
      </c>
      <c r="M38" s="6">
        <v>168000</v>
      </c>
    </row>
    <row r="39" spans="2:13">
      <c r="B39" s="34"/>
      <c r="C39" s="13" t="s">
        <v>16</v>
      </c>
      <c r="D39" s="18" t="s">
        <v>64</v>
      </c>
      <c r="E39" s="6">
        <v>0</v>
      </c>
      <c r="F39" s="6">
        <v>0</v>
      </c>
      <c r="G39" s="6">
        <v>0</v>
      </c>
      <c r="H39" s="6">
        <v>0</v>
      </c>
      <c r="I39" s="6">
        <v>7000</v>
      </c>
      <c r="J39" s="6">
        <v>7000</v>
      </c>
      <c r="K39" s="6">
        <v>0</v>
      </c>
      <c r="L39" s="6">
        <v>0</v>
      </c>
      <c r="M39" s="6">
        <v>0</v>
      </c>
    </row>
    <row r="40" spans="2:13">
      <c r="B40" s="34" t="s">
        <v>978</v>
      </c>
      <c r="C40" s="34"/>
      <c r="D40" s="18" t="s">
        <v>65</v>
      </c>
      <c r="E40" s="6">
        <v>0</v>
      </c>
      <c r="F40" s="6">
        <v>1170000</v>
      </c>
      <c r="G40" s="6">
        <v>1170000</v>
      </c>
      <c r="H40" s="6">
        <v>0</v>
      </c>
      <c r="I40" s="6">
        <v>518000</v>
      </c>
      <c r="J40" s="6">
        <v>518000</v>
      </c>
      <c r="K40" s="6">
        <v>0</v>
      </c>
      <c r="L40" s="6">
        <v>2529000</v>
      </c>
      <c r="M40" s="6">
        <v>2529000</v>
      </c>
    </row>
    <row r="41" spans="2:13">
      <c r="B41" s="34" t="s">
        <v>615</v>
      </c>
      <c r="C41" s="13" t="s">
        <v>421</v>
      </c>
      <c r="D41" s="18" t="s">
        <v>66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</row>
    <row r="42" spans="2:13">
      <c r="B42" s="34"/>
      <c r="C42" s="13" t="s">
        <v>420</v>
      </c>
      <c r="D42" s="18" t="s">
        <v>67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</row>
    <row r="43" spans="2:13">
      <c r="B43" s="34" t="s">
        <v>976</v>
      </c>
      <c r="C43" s="34"/>
      <c r="D43" s="18" t="s">
        <v>68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</row>
    <row r="44" spans="2:13">
      <c r="B44" s="36" t="s">
        <v>1003</v>
      </c>
      <c r="C44" s="36"/>
      <c r="D44" s="20" t="s">
        <v>70</v>
      </c>
      <c r="E44" s="26">
        <v>99937000</v>
      </c>
      <c r="F44" s="26">
        <v>3124597000</v>
      </c>
      <c r="G44" s="26">
        <v>3224534000</v>
      </c>
      <c r="H44" s="26">
        <v>91656000</v>
      </c>
      <c r="I44" s="26">
        <v>2225427000</v>
      </c>
      <c r="J44" s="26">
        <v>2317083000</v>
      </c>
      <c r="K44" s="26">
        <v>82881000</v>
      </c>
      <c r="L44" s="26">
        <v>2693410000</v>
      </c>
      <c r="M44" s="26">
        <v>2776291000</v>
      </c>
    </row>
  </sheetData>
  <mergeCells count="25">
    <mergeCell ref="A1:C1"/>
    <mergeCell ref="A2:C2"/>
    <mergeCell ref="A4:B4"/>
    <mergeCell ref="D4:E4"/>
    <mergeCell ref="A5:B5"/>
    <mergeCell ref="A6:B6"/>
    <mergeCell ref="A8:B8"/>
    <mergeCell ref="B10:I10"/>
    <mergeCell ref="E12:G12"/>
    <mergeCell ref="H12:J12"/>
    <mergeCell ref="K12:M12"/>
    <mergeCell ref="B15:B19"/>
    <mergeCell ref="B20:C20"/>
    <mergeCell ref="B21:C21"/>
    <mergeCell ref="B22:C22"/>
    <mergeCell ref="B23:B27"/>
    <mergeCell ref="B28:C28"/>
    <mergeCell ref="B29:C29"/>
    <mergeCell ref="B30:B34"/>
    <mergeCell ref="B35:C35"/>
    <mergeCell ref="B36:B39"/>
    <mergeCell ref="B40:C40"/>
    <mergeCell ref="B41:B42"/>
    <mergeCell ref="B43:C43"/>
    <mergeCell ref="B44:C44"/>
  </mergeCells>
  <hyperlinks>
    <hyperlink ref="A1" location="Overview!A1" tooltip="Overview" display="&lt;&lt;" xr:uid="{00000000-0004-0000-1B00-000000000000}"/>
  </hyperlinks>
  <pageMargins left="0.7" right="0.7" top="0.75" bottom="0.75" header="0.3" footer="0.3"/>
  <pageSetup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V27"/>
  <sheetViews>
    <sheetView topLeftCell="L1" workbookViewId="0">
      <selection activeCell="X36" sqref="X36"/>
    </sheetView>
  </sheetViews>
  <sheetFormatPr defaultColWidth="11.42578125" defaultRowHeight="12.75"/>
  <cols>
    <col min="1" max="1" width="2.85546875" customWidth="1"/>
    <col min="2" max="2" width="25.140625" customWidth="1"/>
    <col min="3" max="3" width="45.7109375" customWidth="1"/>
    <col min="4" max="4" width="8" customWidth="1"/>
    <col min="5" max="22" width="21.5703125" customWidth="1"/>
  </cols>
  <sheetData>
    <row r="1" spans="1:22">
      <c r="A1" s="45" t="s">
        <v>253</v>
      </c>
      <c r="B1" s="42"/>
      <c r="C1" s="42"/>
    </row>
    <row r="2" spans="1:22">
      <c r="A2" s="45" t="s">
        <v>490</v>
      </c>
      <c r="B2" s="42"/>
      <c r="C2" s="42"/>
    </row>
    <row r="4" spans="1:22">
      <c r="A4" s="46" t="s">
        <v>369</v>
      </c>
      <c r="B4" s="47"/>
      <c r="C4" s="11" t="s">
        <v>42</v>
      </c>
      <c r="D4" s="48" t="s">
        <v>485</v>
      </c>
      <c r="E4" s="48"/>
    </row>
    <row r="5" spans="1:22">
      <c r="A5" s="39" t="s">
        <v>1312</v>
      </c>
      <c r="B5" s="39"/>
      <c r="C5" s="15">
        <v>46203</v>
      </c>
    </row>
    <row r="6" spans="1:22">
      <c r="A6" s="39" t="s">
        <v>1009</v>
      </c>
      <c r="B6" s="39"/>
      <c r="C6" s="14" t="s">
        <v>259</v>
      </c>
    </row>
    <row r="7" spans="1:22">
      <c r="A7" s="2"/>
      <c r="B7" s="2"/>
      <c r="C7" s="16"/>
    </row>
    <row r="8" spans="1:22">
      <c r="A8" s="40" t="s">
        <v>869</v>
      </c>
      <c r="B8" s="40"/>
      <c r="C8" s="17" t="str">
        <f>B11</f>
        <v>660-38</v>
      </c>
    </row>
    <row r="9" spans="1:22">
      <c r="A9" s="7" t="s">
        <v>138</v>
      </c>
    </row>
    <row r="10" spans="1:22">
      <c r="B10" s="41" t="s">
        <v>139</v>
      </c>
      <c r="C10" s="42"/>
      <c r="D10" s="42"/>
      <c r="E10" s="42"/>
      <c r="F10" s="42"/>
      <c r="G10" s="42"/>
      <c r="H10" s="42"/>
      <c r="I10" s="42"/>
    </row>
    <row r="11" spans="1:22">
      <c r="B11" s="10" t="s">
        <v>138</v>
      </c>
    </row>
    <row r="12" spans="1:22">
      <c r="E12" s="43" t="s">
        <v>1319</v>
      </c>
      <c r="F12" s="35"/>
      <c r="G12" s="43"/>
      <c r="H12" s="43" t="s">
        <v>1319</v>
      </c>
      <c r="I12" s="35"/>
      <c r="J12" s="43"/>
      <c r="K12" s="43" t="s">
        <v>1213</v>
      </c>
      <c r="L12" s="35"/>
      <c r="M12" s="43"/>
      <c r="N12" s="43" t="s">
        <v>1213</v>
      </c>
      <c r="O12" s="35"/>
      <c r="P12" s="43"/>
      <c r="Q12" s="43" t="s">
        <v>1308</v>
      </c>
      <c r="R12" s="35"/>
      <c r="S12" s="43"/>
      <c r="T12" s="43" t="s">
        <v>1308</v>
      </c>
      <c r="U12" s="35"/>
      <c r="V12" s="43"/>
    </row>
    <row r="13" spans="1:22">
      <c r="E13" s="43" t="s">
        <v>929</v>
      </c>
      <c r="F13" s="35"/>
      <c r="G13" s="43"/>
      <c r="H13" s="43" t="s">
        <v>568</v>
      </c>
      <c r="I13" s="35"/>
      <c r="J13" s="43"/>
      <c r="K13" s="43" t="s">
        <v>929</v>
      </c>
      <c r="L13" s="35"/>
      <c r="M13" s="43"/>
      <c r="N13" s="43" t="s">
        <v>568</v>
      </c>
      <c r="O13" s="35"/>
      <c r="P13" s="43"/>
      <c r="Q13" s="43" t="s">
        <v>929</v>
      </c>
      <c r="R13" s="35"/>
      <c r="S13" s="43"/>
      <c r="T13" s="43" t="s">
        <v>568</v>
      </c>
      <c r="U13" s="35"/>
      <c r="V13" s="43"/>
    </row>
    <row r="14" spans="1:22">
      <c r="E14" s="21" t="s">
        <v>901</v>
      </c>
      <c r="F14" s="21" t="s">
        <v>900</v>
      </c>
      <c r="G14" s="21" t="s">
        <v>956</v>
      </c>
      <c r="H14" s="21" t="s">
        <v>901</v>
      </c>
      <c r="I14" s="21" t="s">
        <v>900</v>
      </c>
      <c r="J14" s="21" t="s">
        <v>956</v>
      </c>
      <c r="K14" s="21" t="s">
        <v>901</v>
      </c>
      <c r="L14" s="21" t="s">
        <v>900</v>
      </c>
      <c r="M14" s="21" t="s">
        <v>956</v>
      </c>
      <c r="N14" s="21" t="s">
        <v>901</v>
      </c>
      <c r="O14" s="21" t="s">
        <v>900</v>
      </c>
      <c r="P14" s="21" t="s">
        <v>956</v>
      </c>
      <c r="Q14" s="21" t="s">
        <v>901</v>
      </c>
      <c r="R14" s="21" t="s">
        <v>900</v>
      </c>
      <c r="S14" s="21" t="s">
        <v>956</v>
      </c>
      <c r="T14" s="21" t="s">
        <v>901</v>
      </c>
      <c r="U14" s="21" t="s">
        <v>900</v>
      </c>
      <c r="V14" s="21" t="s">
        <v>956</v>
      </c>
    </row>
    <row r="15" spans="1:22">
      <c r="E15" s="18" t="s">
        <v>35</v>
      </c>
      <c r="F15" s="18" t="s">
        <v>51</v>
      </c>
      <c r="G15" s="18" t="s">
        <v>69</v>
      </c>
      <c r="H15" s="18" t="s">
        <v>80</v>
      </c>
      <c r="I15" s="18" t="s">
        <v>85</v>
      </c>
      <c r="J15" s="18" t="s">
        <v>86</v>
      </c>
      <c r="K15" s="18" t="s">
        <v>35</v>
      </c>
      <c r="L15" s="18" t="s">
        <v>51</v>
      </c>
      <c r="M15" s="18" t="s">
        <v>69</v>
      </c>
      <c r="N15" s="18" t="s">
        <v>80</v>
      </c>
      <c r="O15" s="18" t="s">
        <v>85</v>
      </c>
      <c r="P15" s="18" t="s">
        <v>86</v>
      </c>
      <c r="Q15" s="18" t="s">
        <v>35</v>
      </c>
      <c r="R15" s="18" t="s">
        <v>51</v>
      </c>
      <c r="S15" s="18" t="s">
        <v>69</v>
      </c>
      <c r="T15" s="18" t="s">
        <v>80</v>
      </c>
      <c r="U15" s="18" t="s">
        <v>85</v>
      </c>
      <c r="V15" s="18" t="s">
        <v>86</v>
      </c>
    </row>
    <row r="16" spans="1:22">
      <c r="B16" s="34" t="s">
        <v>618</v>
      </c>
      <c r="C16" s="34"/>
      <c r="D16" s="18" t="s">
        <v>35</v>
      </c>
      <c r="E16" s="6">
        <v>749000</v>
      </c>
      <c r="F16" s="6">
        <v>11987000</v>
      </c>
      <c r="G16" s="6">
        <v>12736000</v>
      </c>
      <c r="H16" s="6">
        <v>594000</v>
      </c>
      <c r="I16" s="6">
        <v>11407000</v>
      </c>
      <c r="J16" s="6">
        <v>12001000</v>
      </c>
      <c r="K16" s="6">
        <v>679000</v>
      </c>
      <c r="L16" s="6">
        <v>8693000</v>
      </c>
      <c r="M16" s="6">
        <v>9372000</v>
      </c>
      <c r="N16" s="6">
        <v>762000</v>
      </c>
      <c r="O16" s="6">
        <v>8295000</v>
      </c>
      <c r="P16" s="6">
        <v>9057000</v>
      </c>
      <c r="Q16" s="6">
        <v>559000</v>
      </c>
      <c r="R16" s="6">
        <v>8115000</v>
      </c>
      <c r="S16" s="6">
        <v>8674000</v>
      </c>
      <c r="T16" s="6">
        <v>496000</v>
      </c>
      <c r="U16" s="6">
        <v>7813000</v>
      </c>
      <c r="V16" s="6">
        <v>8309000</v>
      </c>
    </row>
    <row r="17" spans="2:22">
      <c r="B17" s="13"/>
      <c r="C17" s="13" t="s">
        <v>796</v>
      </c>
      <c r="D17" s="18" t="s">
        <v>51</v>
      </c>
      <c r="E17" s="6">
        <v>197000</v>
      </c>
      <c r="F17" s="6">
        <v>0</v>
      </c>
      <c r="G17" s="6">
        <v>197000</v>
      </c>
      <c r="H17" s="6">
        <v>51000</v>
      </c>
      <c r="I17" s="6">
        <v>0</v>
      </c>
      <c r="J17" s="6">
        <v>51000</v>
      </c>
      <c r="K17" s="6">
        <v>313000</v>
      </c>
      <c r="L17" s="6">
        <v>0</v>
      </c>
      <c r="M17" s="6">
        <v>313000</v>
      </c>
      <c r="N17" s="6">
        <v>224000</v>
      </c>
      <c r="O17" s="6">
        <v>0</v>
      </c>
      <c r="P17" s="6">
        <v>224000</v>
      </c>
      <c r="Q17" s="6">
        <v>238000</v>
      </c>
      <c r="R17" s="6">
        <v>0</v>
      </c>
      <c r="S17" s="6">
        <v>238000</v>
      </c>
      <c r="T17" s="6">
        <v>147000</v>
      </c>
      <c r="U17" s="6">
        <v>0</v>
      </c>
      <c r="V17" s="6">
        <v>147000</v>
      </c>
    </row>
    <row r="18" spans="2:22">
      <c r="B18" s="34" t="s">
        <v>616</v>
      </c>
      <c r="C18" s="34"/>
      <c r="D18" s="18" t="s">
        <v>69</v>
      </c>
      <c r="E18" s="6">
        <v>318000</v>
      </c>
      <c r="F18" s="6">
        <v>12709000</v>
      </c>
      <c r="G18" s="6">
        <v>13027000</v>
      </c>
      <c r="H18" s="6">
        <v>127000</v>
      </c>
      <c r="I18" s="6">
        <v>15239000</v>
      </c>
      <c r="J18" s="6">
        <v>15366000</v>
      </c>
      <c r="K18" s="6">
        <v>166000</v>
      </c>
      <c r="L18" s="6">
        <v>14664000</v>
      </c>
      <c r="M18" s="6">
        <v>14830000</v>
      </c>
      <c r="N18" s="6">
        <v>535000</v>
      </c>
      <c r="O18" s="6">
        <v>16713000</v>
      </c>
      <c r="P18" s="6">
        <v>17248000</v>
      </c>
      <c r="Q18" s="6">
        <v>76000</v>
      </c>
      <c r="R18" s="6">
        <v>11190000</v>
      </c>
      <c r="S18" s="6">
        <v>11266000</v>
      </c>
      <c r="T18" s="6">
        <v>93000</v>
      </c>
      <c r="U18" s="6">
        <v>13016000</v>
      </c>
      <c r="V18" s="6">
        <v>13109000</v>
      </c>
    </row>
    <row r="19" spans="2:22">
      <c r="B19" s="13"/>
      <c r="C19" s="13" t="s">
        <v>796</v>
      </c>
      <c r="D19" s="18" t="s">
        <v>80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</row>
    <row r="20" spans="2:22">
      <c r="B20" s="34" t="s">
        <v>621</v>
      </c>
      <c r="C20" s="34"/>
      <c r="D20" s="18" t="s">
        <v>85</v>
      </c>
      <c r="E20" s="6">
        <v>7000</v>
      </c>
      <c r="F20" s="6">
        <v>10444000</v>
      </c>
      <c r="G20" s="6">
        <v>10451000</v>
      </c>
      <c r="H20" s="6">
        <v>1000</v>
      </c>
      <c r="I20" s="6">
        <v>10378000</v>
      </c>
      <c r="J20" s="6">
        <v>10379000</v>
      </c>
      <c r="K20" s="6">
        <v>4000</v>
      </c>
      <c r="L20" s="6">
        <v>13293000</v>
      </c>
      <c r="M20" s="6">
        <v>13297000</v>
      </c>
      <c r="N20" s="6">
        <v>5000</v>
      </c>
      <c r="O20" s="6">
        <v>13101000</v>
      </c>
      <c r="P20" s="6">
        <v>13106000</v>
      </c>
      <c r="Q20" s="6">
        <v>1000</v>
      </c>
      <c r="R20" s="6">
        <v>5100000</v>
      </c>
      <c r="S20" s="6">
        <v>5101000</v>
      </c>
      <c r="T20" s="6">
        <v>1000</v>
      </c>
      <c r="U20" s="6">
        <v>4946000</v>
      </c>
      <c r="V20" s="6">
        <v>4947000</v>
      </c>
    </row>
    <row r="21" spans="2:22">
      <c r="B21" s="34" t="s">
        <v>617</v>
      </c>
      <c r="C21" s="34"/>
      <c r="D21" s="18" t="s">
        <v>86</v>
      </c>
      <c r="E21" s="6">
        <v>0</v>
      </c>
      <c r="F21" s="6">
        <v>30000</v>
      </c>
      <c r="G21" s="6">
        <v>30000</v>
      </c>
      <c r="H21" s="6">
        <v>0</v>
      </c>
      <c r="I21" s="6">
        <v>29000</v>
      </c>
      <c r="J21" s="6">
        <v>29000</v>
      </c>
      <c r="K21" s="6">
        <v>0</v>
      </c>
      <c r="L21" s="6">
        <v>10000</v>
      </c>
      <c r="M21" s="6">
        <v>10000</v>
      </c>
      <c r="N21" s="6">
        <v>0</v>
      </c>
      <c r="O21" s="6">
        <v>9000</v>
      </c>
      <c r="P21" s="6">
        <v>9000</v>
      </c>
      <c r="Q21" s="6">
        <v>0</v>
      </c>
      <c r="R21" s="6">
        <v>30000</v>
      </c>
      <c r="S21" s="6">
        <v>30000</v>
      </c>
      <c r="T21" s="6">
        <v>0</v>
      </c>
      <c r="U21" s="6">
        <v>31000</v>
      </c>
      <c r="V21" s="6">
        <v>31000</v>
      </c>
    </row>
    <row r="22" spans="2:22">
      <c r="B22" s="34" t="s">
        <v>615</v>
      </c>
      <c r="C22" s="34"/>
      <c r="D22" s="18" t="s">
        <v>241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</row>
    <row r="23" spans="2:22">
      <c r="B23" s="34" t="s">
        <v>997</v>
      </c>
      <c r="C23" s="34"/>
      <c r="D23" s="18" t="s">
        <v>242</v>
      </c>
      <c r="E23" s="6">
        <v>1074000</v>
      </c>
      <c r="F23" s="6">
        <v>35170000</v>
      </c>
      <c r="G23" s="6">
        <v>36244000</v>
      </c>
      <c r="H23" s="6">
        <v>722000</v>
      </c>
      <c r="I23" s="6">
        <v>37053000</v>
      </c>
      <c r="J23" s="6">
        <v>37775000</v>
      </c>
      <c r="K23" s="6">
        <v>849000</v>
      </c>
      <c r="L23" s="6">
        <v>36660000</v>
      </c>
      <c r="M23" s="6">
        <v>37509000</v>
      </c>
      <c r="N23" s="6">
        <v>1302000</v>
      </c>
      <c r="O23" s="6">
        <v>38118000</v>
      </c>
      <c r="P23" s="6">
        <v>39420000</v>
      </c>
      <c r="Q23" s="6">
        <v>636000</v>
      </c>
      <c r="R23" s="6">
        <v>24435000</v>
      </c>
      <c r="S23" s="6">
        <v>25071000</v>
      </c>
      <c r="T23" s="6">
        <v>590000</v>
      </c>
      <c r="U23" s="6">
        <v>25806000</v>
      </c>
      <c r="V23" s="6">
        <v>26396000</v>
      </c>
    </row>
    <row r="24" spans="2:22">
      <c r="B24" s="13"/>
      <c r="C24" s="13" t="s">
        <v>810</v>
      </c>
      <c r="D24" s="18" t="s">
        <v>243</v>
      </c>
      <c r="E24" s="8"/>
      <c r="F24" s="8"/>
      <c r="G24" s="6">
        <v>24000</v>
      </c>
      <c r="H24" s="8"/>
      <c r="I24" s="8"/>
      <c r="J24" s="6">
        <v>1000</v>
      </c>
      <c r="K24" s="8"/>
      <c r="L24" s="8"/>
      <c r="M24" s="6">
        <v>39000</v>
      </c>
      <c r="N24" s="8"/>
      <c r="O24" s="8"/>
      <c r="P24" s="6">
        <v>4000</v>
      </c>
      <c r="Q24" s="8"/>
      <c r="R24" s="8"/>
      <c r="S24" s="6">
        <v>22000</v>
      </c>
      <c r="T24" s="8"/>
      <c r="U24" s="8"/>
      <c r="V24" s="6">
        <v>1000</v>
      </c>
    </row>
    <row r="25" spans="2:22">
      <c r="B25" s="34" t="s">
        <v>1128</v>
      </c>
      <c r="C25" s="34"/>
      <c r="D25" s="18" t="s">
        <v>38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</row>
    <row r="26" spans="2:22">
      <c r="B26" s="34" t="s">
        <v>678</v>
      </c>
      <c r="C26" s="34"/>
      <c r="D26" s="18" t="s">
        <v>40</v>
      </c>
      <c r="E26" s="6">
        <v>1074000</v>
      </c>
      <c r="F26" s="6">
        <v>35170000</v>
      </c>
      <c r="G26" s="6">
        <v>36244000</v>
      </c>
      <c r="H26" s="6">
        <v>722000</v>
      </c>
      <c r="I26" s="6">
        <v>37053000</v>
      </c>
      <c r="J26" s="6">
        <v>37775000</v>
      </c>
      <c r="K26" s="6">
        <v>849000</v>
      </c>
      <c r="L26" s="6">
        <v>36660000</v>
      </c>
      <c r="M26" s="6">
        <v>37509000</v>
      </c>
      <c r="N26" s="6">
        <v>1302000</v>
      </c>
      <c r="O26" s="6">
        <v>38118000</v>
      </c>
      <c r="P26" s="6">
        <v>39420000</v>
      </c>
      <c r="Q26" s="6">
        <v>636000</v>
      </c>
      <c r="R26" s="6">
        <v>24435000</v>
      </c>
      <c r="S26" s="6">
        <v>25071000</v>
      </c>
      <c r="T26" s="6">
        <v>590000</v>
      </c>
      <c r="U26" s="6">
        <v>25806000</v>
      </c>
      <c r="V26" s="6">
        <v>26396000</v>
      </c>
    </row>
    <row r="27" spans="2:22" ht="25.5">
      <c r="B27" s="12"/>
      <c r="C27" s="12" t="s">
        <v>809</v>
      </c>
      <c r="D27" s="20" t="s">
        <v>41</v>
      </c>
      <c r="E27" s="26">
        <v>143000</v>
      </c>
      <c r="F27" s="26">
        <v>1405000</v>
      </c>
      <c r="G27" s="26">
        <v>1548000</v>
      </c>
      <c r="H27" s="26">
        <v>174000</v>
      </c>
      <c r="I27" s="26">
        <v>1867000</v>
      </c>
      <c r="J27" s="26">
        <v>2041000</v>
      </c>
      <c r="K27" s="26">
        <v>156000</v>
      </c>
      <c r="L27" s="26">
        <v>1469000</v>
      </c>
      <c r="M27" s="26">
        <v>1625000</v>
      </c>
      <c r="N27" s="26">
        <v>166000</v>
      </c>
      <c r="O27" s="26">
        <v>2188000</v>
      </c>
      <c r="P27" s="26">
        <v>2354000</v>
      </c>
      <c r="Q27" s="26">
        <v>110000</v>
      </c>
      <c r="R27" s="26">
        <v>1182000</v>
      </c>
      <c r="S27" s="26">
        <v>1292000</v>
      </c>
      <c r="T27" s="26">
        <v>142000</v>
      </c>
      <c r="U27" s="26">
        <v>1587000</v>
      </c>
      <c r="V27" s="26">
        <v>1729000</v>
      </c>
    </row>
  </sheetData>
  <mergeCells count="28">
    <mergeCell ref="A1:C1"/>
    <mergeCell ref="A2:C2"/>
    <mergeCell ref="A4:B4"/>
    <mergeCell ref="D4:E4"/>
    <mergeCell ref="A5:B5"/>
    <mergeCell ref="A6:B6"/>
    <mergeCell ref="A8:B8"/>
    <mergeCell ref="B10:I10"/>
    <mergeCell ref="E12:G12"/>
    <mergeCell ref="H12:J12"/>
    <mergeCell ref="K12:M12"/>
    <mergeCell ref="N12:P12"/>
    <mergeCell ref="Q12:S12"/>
    <mergeCell ref="T12:V12"/>
    <mergeCell ref="E13:G13"/>
    <mergeCell ref="H13:J13"/>
    <mergeCell ref="K13:M13"/>
    <mergeCell ref="N13:P13"/>
    <mergeCell ref="Q13:S13"/>
    <mergeCell ref="T13:V13"/>
    <mergeCell ref="B23:C23"/>
    <mergeCell ref="B25:C25"/>
    <mergeCell ref="B26:C26"/>
    <mergeCell ref="B16:C16"/>
    <mergeCell ref="B18:C18"/>
    <mergeCell ref="B20:C20"/>
    <mergeCell ref="B21:C21"/>
    <mergeCell ref="B22:C22"/>
  </mergeCells>
  <hyperlinks>
    <hyperlink ref="A1" location="Overview!A1" tooltip="Overview" display="&lt;&lt;" xr:uid="{00000000-0004-0000-1C00-000000000000}"/>
  </hyperlinks>
  <pageMargins left="0.7" right="0.7" top="0.75" bottom="0.75" header="0.3" footer="0.3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Y25"/>
  <sheetViews>
    <sheetView topLeftCell="O1" workbookViewId="0">
      <selection activeCell="Z33" sqref="Z33"/>
    </sheetView>
  </sheetViews>
  <sheetFormatPr defaultColWidth="11.42578125" defaultRowHeight="12.75"/>
  <cols>
    <col min="1" max="1" width="2.85546875" customWidth="1"/>
    <col min="2" max="2" width="25.140625" customWidth="1"/>
    <col min="3" max="3" width="36.42578125" customWidth="1"/>
    <col min="4" max="4" width="8" customWidth="1"/>
    <col min="5" max="25" width="21.5703125" customWidth="1"/>
  </cols>
  <sheetData>
    <row r="1" spans="1:25">
      <c r="A1" s="45" t="s">
        <v>253</v>
      </c>
      <c r="B1" s="42"/>
      <c r="C1" s="42"/>
    </row>
    <row r="2" spans="1:25">
      <c r="A2" s="45" t="s">
        <v>490</v>
      </c>
      <c r="B2" s="42"/>
      <c r="C2" s="42"/>
    </row>
    <row r="4" spans="1:25">
      <c r="A4" s="46" t="s">
        <v>369</v>
      </c>
      <c r="B4" s="47"/>
      <c r="C4" s="11" t="s">
        <v>42</v>
      </c>
      <c r="D4" s="48" t="s">
        <v>485</v>
      </c>
      <c r="E4" s="48"/>
    </row>
    <row r="5" spans="1:25">
      <c r="A5" s="39" t="s">
        <v>1312</v>
      </c>
      <c r="B5" s="39"/>
      <c r="C5" s="15">
        <v>46203</v>
      </c>
    </row>
    <row r="6" spans="1:25">
      <c r="A6" s="39" t="s">
        <v>1009</v>
      </c>
      <c r="B6" s="39"/>
      <c r="C6" s="14" t="s">
        <v>259</v>
      </c>
    </row>
    <row r="7" spans="1:25">
      <c r="A7" s="2"/>
      <c r="B7" s="2"/>
      <c r="C7" s="16"/>
    </row>
    <row r="8" spans="1:25">
      <c r="A8" s="40" t="s">
        <v>869</v>
      </c>
      <c r="B8" s="40"/>
      <c r="C8" s="17" t="str">
        <f>B11</f>
        <v>660-39</v>
      </c>
    </row>
    <row r="9" spans="1:25">
      <c r="A9" s="7" t="s">
        <v>140</v>
      </c>
    </row>
    <row r="10" spans="1:25">
      <c r="B10" s="41" t="s">
        <v>141</v>
      </c>
      <c r="C10" s="42"/>
      <c r="D10" s="42"/>
      <c r="E10" s="42"/>
      <c r="F10" s="42"/>
      <c r="G10" s="42"/>
      <c r="H10" s="42"/>
      <c r="I10" s="42"/>
    </row>
    <row r="11" spans="1:25">
      <c r="B11" s="10" t="s">
        <v>140</v>
      </c>
    </row>
    <row r="12" spans="1:25">
      <c r="E12" s="43" t="s">
        <v>1319</v>
      </c>
      <c r="F12" s="35"/>
      <c r="G12" s="35"/>
      <c r="H12" s="35"/>
      <c r="I12" s="35"/>
      <c r="J12" s="35"/>
      <c r="K12" s="43"/>
      <c r="L12" s="43" t="s">
        <v>1213</v>
      </c>
      <c r="M12" s="35"/>
      <c r="N12" s="35"/>
      <c r="O12" s="35"/>
      <c r="P12" s="35"/>
      <c r="Q12" s="35"/>
      <c r="R12" s="43"/>
      <c r="S12" s="43" t="s">
        <v>1308</v>
      </c>
      <c r="T12" s="35"/>
      <c r="U12" s="35"/>
      <c r="V12" s="35"/>
      <c r="W12" s="35"/>
      <c r="X12" s="35"/>
      <c r="Y12" s="43"/>
    </row>
    <row r="13" spans="1:25">
      <c r="E13" s="21" t="s">
        <v>358</v>
      </c>
      <c r="F13" s="21" t="s">
        <v>371</v>
      </c>
      <c r="G13" s="21" t="s">
        <v>415</v>
      </c>
      <c r="H13" s="21" t="s">
        <v>856</v>
      </c>
      <c r="I13" s="21" t="s">
        <v>397</v>
      </c>
      <c r="J13" s="21" t="s">
        <v>307</v>
      </c>
      <c r="K13" s="21" t="s">
        <v>956</v>
      </c>
      <c r="L13" s="21" t="s">
        <v>358</v>
      </c>
      <c r="M13" s="21" t="s">
        <v>371</v>
      </c>
      <c r="N13" s="21" t="s">
        <v>415</v>
      </c>
      <c r="O13" s="21" t="s">
        <v>856</v>
      </c>
      <c r="P13" s="21" t="s">
        <v>397</v>
      </c>
      <c r="Q13" s="21" t="s">
        <v>307</v>
      </c>
      <c r="R13" s="21" t="s">
        <v>956</v>
      </c>
      <c r="S13" s="21" t="s">
        <v>358</v>
      </c>
      <c r="T13" s="21" t="s">
        <v>371</v>
      </c>
      <c r="U13" s="21" t="s">
        <v>415</v>
      </c>
      <c r="V13" s="21" t="s">
        <v>856</v>
      </c>
      <c r="W13" s="21" t="s">
        <v>397</v>
      </c>
      <c r="X13" s="21" t="s">
        <v>307</v>
      </c>
      <c r="Y13" s="21" t="s">
        <v>956</v>
      </c>
    </row>
    <row r="14" spans="1:25">
      <c r="E14" s="18" t="s">
        <v>35</v>
      </c>
      <c r="F14" s="18" t="s">
        <v>51</v>
      </c>
      <c r="G14" s="18" t="s">
        <v>69</v>
      </c>
      <c r="H14" s="18" t="s">
        <v>80</v>
      </c>
      <c r="I14" s="18" t="s">
        <v>85</v>
      </c>
      <c r="J14" s="18" t="s">
        <v>86</v>
      </c>
      <c r="K14" s="18" t="s">
        <v>241</v>
      </c>
      <c r="L14" s="18" t="s">
        <v>35</v>
      </c>
      <c r="M14" s="18" t="s">
        <v>51</v>
      </c>
      <c r="N14" s="18" t="s">
        <v>69</v>
      </c>
      <c r="O14" s="18" t="s">
        <v>80</v>
      </c>
      <c r="P14" s="18" t="s">
        <v>85</v>
      </c>
      <c r="Q14" s="18" t="s">
        <v>86</v>
      </c>
      <c r="R14" s="18" t="s">
        <v>241</v>
      </c>
      <c r="S14" s="18" t="s">
        <v>35</v>
      </c>
      <c r="T14" s="18" t="s">
        <v>51</v>
      </c>
      <c r="U14" s="18" t="s">
        <v>69</v>
      </c>
      <c r="V14" s="18" t="s">
        <v>80</v>
      </c>
      <c r="W14" s="18" t="s">
        <v>85</v>
      </c>
      <c r="X14" s="18" t="s">
        <v>86</v>
      </c>
      <c r="Y14" s="18" t="s">
        <v>241</v>
      </c>
    </row>
    <row r="15" spans="1:25">
      <c r="B15" s="34" t="s">
        <v>681</v>
      </c>
      <c r="C15" s="34"/>
      <c r="D15" s="18" t="s">
        <v>35</v>
      </c>
      <c r="E15" s="6">
        <v>599000</v>
      </c>
      <c r="F15" s="6">
        <v>21755000</v>
      </c>
      <c r="G15" s="6">
        <v>4047000</v>
      </c>
      <c r="H15" s="6">
        <v>381000</v>
      </c>
      <c r="I15" s="6">
        <v>4102000</v>
      </c>
      <c r="J15" s="6">
        <v>5360000</v>
      </c>
      <c r="K15" s="6">
        <v>36244000</v>
      </c>
      <c r="L15" s="6">
        <v>582000</v>
      </c>
      <c r="M15" s="6">
        <v>23557000</v>
      </c>
      <c r="N15" s="6">
        <v>3480000</v>
      </c>
      <c r="O15" s="6">
        <v>189000</v>
      </c>
      <c r="P15" s="6">
        <v>5451000</v>
      </c>
      <c r="Q15" s="6">
        <v>4250000</v>
      </c>
      <c r="R15" s="6">
        <v>37509000</v>
      </c>
      <c r="S15" s="6">
        <v>502000</v>
      </c>
      <c r="T15" s="6">
        <v>14042000</v>
      </c>
      <c r="U15" s="6">
        <v>2389000</v>
      </c>
      <c r="V15" s="6">
        <v>233000</v>
      </c>
      <c r="W15" s="6">
        <v>4440000</v>
      </c>
      <c r="X15" s="6">
        <v>3465000</v>
      </c>
      <c r="Y15" s="6">
        <v>25071000</v>
      </c>
    </row>
    <row r="16" spans="1:25">
      <c r="B16" s="34" t="s">
        <v>1126</v>
      </c>
      <c r="C16" s="13" t="s">
        <v>489</v>
      </c>
      <c r="D16" s="18" t="s">
        <v>51</v>
      </c>
      <c r="E16" s="6">
        <v>0</v>
      </c>
      <c r="F16" s="6">
        <v>-14907000</v>
      </c>
      <c r="G16" s="6">
        <v>-1848000</v>
      </c>
      <c r="H16" s="6">
        <v>-13000</v>
      </c>
      <c r="I16" s="6">
        <v>-2508000</v>
      </c>
      <c r="J16" s="6">
        <v>-3166000</v>
      </c>
      <c r="K16" s="6">
        <v>-22442000</v>
      </c>
      <c r="L16" s="6">
        <v>0</v>
      </c>
      <c r="M16" s="6">
        <v>-14283000</v>
      </c>
      <c r="N16" s="6">
        <v>-1690000</v>
      </c>
      <c r="O16" s="6">
        <v>-13000</v>
      </c>
      <c r="P16" s="6">
        <v>-3288000</v>
      </c>
      <c r="Q16" s="6">
        <v>-1923000</v>
      </c>
      <c r="R16" s="6">
        <v>-21197000</v>
      </c>
      <c r="S16" s="6">
        <v>0</v>
      </c>
      <c r="T16" s="6">
        <v>-11045000</v>
      </c>
      <c r="U16" s="6">
        <v>-1049000</v>
      </c>
      <c r="V16" s="6">
        <v>0</v>
      </c>
      <c r="W16" s="6">
        <v>-2587000</v>
      </c>
      <c r="X16" s="6">
        <v>-1577000</v>
      </c>
      <c r="Y16" s="6">
        <v>-16258000</v>
      </c>
    </row>
    <row r="17" spans="2:25" ht="25.5">
      <c r="B17" s="34"/>
      <c r="C17" s="13" t="s">
        <v>488</v>
      </c>
      <c r="D17" s="18" t="s">
        <v>69</v>
      </c>
      <c r="E17" s="6">
        <v>-304000</v>
      </c>
      <c r="F17" s="6">
        <v>-5285000</v>
      </c>
      <c r="G17" s="6">
        <v>-2159000</v>
      </c>
      <c r="H17" s="6">
        <v>-367000</v>
      </c>
      <c r="I17" s="6">
        <v>-1261000</v>
      </c>
      <c r="J17" s="6">
        <v>-442000</v>
      </c>
      <c r="K17" s="6">
        <v>-9818000</v>
      </c>
      <c r="L17" s="6">
        <v>-213000</v>
      </c>
      <c r="M17" s="6">
        <v>-8473000</v>
      </c>
      <c r="N17" s="6">
        <v>-1710000</v>
      </c>
      <c r="O17" s="6">
        <v>-64000</v>
      </c>
      <c r="P17" s="6">
        <v>-2044000</v>
      </c>
      <c r="Q17" s="6">
        <v>-981000</v>
      </c>
      <c r="R17" s="6">
        <v>-13485000</v>
      </c>
      <c r="S17" s="6">
        <v>-181000</v>
      </c>
      <c r="T17" s="6">
        <v>-2864000</v>
      </c>
      <c r="U17" s="6">
        <v>-1208000</v>
      </c>
      <c r="V17" s="6">
        <v>-218000</v>
      </c>
      <c r="W17" s="6">
        <v>-1520000</v>
      </c>
      <c r="X17" s="6">
        <v>-241000</v>
      </c>
      <c r="Y17" s="6">
        <v>-6232000</v>
      </c>
    </row>
    <row r="18" spans="2:25">
      <c r="B18" s="34" t="s">
        <v>1022</v>
      </c>
      <c r="C18" s="34"/>
      <c r="D18" s="18" t="s">
        <v>80</v>
      </c>
      <c r="E18" s="6">
        <v>295000</v>
      </c>
      <c r="F18" s="6">
        <v>1563000</v>
      </c>
      <c r="G18" s="6">
        <v>40000</v>
      </c>
      <c r="H18" s="6">
        <v>1000</v>
      </c>
      <c r="I18" s="6">
        <v>333000</v>
      </c>
      <c r="J18" s="6">
        <v>1752000</v>
      </c>
      <c r="K18" s="6">
        <v>3984000</v>
      </c>
      <c r="L18" s="6">
        <v>369000</v>
      </c>
      <c r="M18" s="6">
        <v>801000</v>
      </c>
      <c r="N18" s="6">
        <v>80000</v>
      </c>
      <c r="O18" s="6">
        <v>112000</v>
      </c>
      <c r="P18" s="6">
        <v>119000</v>
      </c>
      <c r="Q18" s="6">
        <v>1346000</v>
      </c>
      <c r="R18" s="6">
        <v>2827000</v>
      </c>
      <c r="S18" s="6">
        <v>321000</v>
      </c>
      <c r="T18" s="6">
        <v>133000</v>
      </c>
      <c r="U18" s="6">
        <v>132000</v>
      </c>
      <c r="V18" s="6">
        <v>15000</v>
      </c>
      <c r="W18" s="6">
        <v>333000</v>
      </c>
      <c r="X18" s="6">
        <v>1647000</v>
      </c>
      <c r="Y18" s="6">
        <v>2581000</v>
      </c>
    </row>
    <row r="19" spans="2:25">
      <c r="B19" s="34" t="s">
        <v>1018</v>
      </c>
      <c r="C19" s="34"/>
      <c r="D19" s="18" t="s">
        <v>85</v>
      </c>
      <c r="E19" s="6">
        <v>762000</v>
      </c>
      <c r="F19" s="6">
        <v>11753000</v>
      </c>
      <c r="G19" s="6">
        <v>2485000</v>
      </c>
      <c r="H19" s="6">
        <v>71000</v>
      </c>
      <c r="I19" s="6">
        <v>15399000</v>
      </c>
      <c r="J19" s="6">
        <v>3615000</v>
      </c>
      <c r="K19" s="6">
        <v>34085000</v>
      </c>
      <c r="L19" s="6">
        <v>472000</v>
      </c>
      <c r="M19" s="6">
        <v>7716000</v>
      </c>
      <c r="N19" s="6">
        <v>1512000</v>
      </c>
      <c r="O19" s="6">
        <v>112000</v>
      </c>
      <c r="P19" s="6">
        <v>11311000</v>
      </c>
      <c r="Q19" s="6">
        <v>4012000</v>
      </c>
      <c r="R19" s="6">
        <v>25135000</v>
      </c>
      <c r="S19" s="6">
        <v>503000</v>
      </c>
      <c r="T19" s="6">
        <v>7370000</v>
      </c>
      <c r="U19" s="6">
        <v>1763000</v>
      </c>
      <c r="V19" s="6">
        <v>65000</v>
      </c>
      <c r="W19" s="6">
        <v>14347000</v>
      </c>
      <c r="X19" s="6">
        <v>3489000</v>
      </c>
      <c r="Y19" s="6">
        <v>27537000</v>
      </c>
    </row>
    <row r="20" spans="2:25">
      <c r="B20" s="34" t="s">
        <v>1000</v>
      </c>
      <c r="C20" s="34"/>
      <c r="D20" s="18" t="s">
        <v>86</v>
      </c>
      <c r="E20" s="6">
        <v>1057000</v>
      </c>
      <c r="F20" s="6">
        <v>13316000</v>
      </c>
      <c r="G20" s="6">
        <v>2525000</v>
      </c>
      <c r="H20" s="6">
        <v>72000</v>
      </c>
      <c r="I20" s="6">
        <v>15732000</v>
      </c>
      <c r="J20" s="6">
        <v>5367000</v>
      </c>
      <c r="K20" s="6">
        <v>38069000</v>
      </c>
      <c r="L20" s="6">
        <v>841000</v>
      </c>
      <c r="M20" s="6">
        <v>8517000</v>
      </c>
      <c r="N20" s="6">
        <v>1592000</v>
      </c>
      <c r="O20" s="6">
        <v>224000</v>
      </c>
      <c r="P20" s="6">
        <v>11430000</v>
      </c>
      <c r="Q20" s="6">
        <v>5358000</v>
      </c>
      <c r="R20" s="6">
        <v>27962000</v>
      </c>
      <c r="S20" s="6">
        <v>824000</v>
      </c>
      <c r="T20" s="6">
        <v>7503000</v>
      </c>
      <c r="U20" s="6">
        <v>1895000</v>
      </c>
      <c r="V20" s="6">
        <v>80000</v>
      </c>
      <c r="W20" s="6">
        <v>14680000</v>
      </c>
      <c r="X20" s="6">
        <v>5136000</v>
      </c>
      <c r="Y20" s="6">
        <v>30118000</v>
      </c>
    </row>
    <row r="21" spans="2:25">
      <c r="B21" s="34" t="s">
        <v>680</v>
      </c>
      <c r="C21" s="34"/>
      <c r="D21" s="18" t="s">
        <v>241</v>
      </c>
      <c r="E21" s="6">
        <v>431000</v>
      </c>
      <c r="F21" s="6">
        <v>15318000</v>
      </c>
      <c r="G21" s="6">
        <v>1862000</v>
      </c>
      <c r="H21" s="6">
        <v>13000</v>
      </c>
      <c r="I21" s="6">
        <v>14940000</v>
      </c>
      <c r="J21" s="6">
        <v>5211000</v>
      </c>
      <c r="K21" s="6">
        <v>37775000</v>
      </c>
      <c r="L21" s="6">
        <v>548000</v>
      </c>
      <c r="M21" s="6">
        <v>14956000</v>
      </c>
      <c r="N21" s="6">
        <v>1887000</v>
      </c>
      <c r="O21" s="6">
        <v>13000</v>
      </c>
      <c r="P21" s="6">
        <v>17380000</v>
      </c>
      <c r="Q21" s="6">
        <v>4636000</v>
      </c>
      <c r="R21" s="6">
        <v>39420000</v>
      </c>
      <c r="S21" s="6">
        <v>556000</v>
      </c>
      <c r="T21" s="6">
        <v>11341000</v>
      </c>
      <c r="U21" s="6">
        <v>1086000</v>
      </c>
      <c r="V21" s="6">
        <v>0</v>
      </c>
      <c r="W21" s="6">
        <v>9966000</v>
      </c>
      <c r="X21" s="6">
        <v>3447000</v>
      </c>
      <c r="Y21" s="6">
        <v>26396000</v>
      </c>
    </row>
    <row r="22" spans="2:25">
      <c r="B22" s="34" t="s">
        <v>1126</v>
      </c>
      <c r="C22" s="13" t="s">
        <v>852</v>
      </c>
      <c r="D22" s="18" t="s">
        <v>242</v>
      </c>
      <c r="E22" s="6">
        <v>0</v>
      </c>
      <c r="F22" s="6">
        <v>-14907000</v>
      </c>
      <c r="G22" s="6">
        <v>-1848000</v>
      </c>
      <c r="H22" s="6">
        <v>-13000</v>
      </c>
      <c r="I22" s="6">
        <v>-2508000</v>
      </c>
      <c r="J22" s="6">
        <v>-3166000</v>
      </c>
      <c r="K22" s="6">
        <v>-22442000</v>
      </c>
      <c r="L22" s="6">
        <v>0</v>
      </c>
      <c r="M22" s="6">
        <v>-14283000</v>
      </c>
      <c r="N22" s="6">
        <v>-1690000</v>
      </c>
      <c r="O22" s="6">
        <v>-13000</v>
      </c>
      <c r="P22" s="6">
        <v>-3288000</v>
      </c>
      <c r="Q22" s="6">
        <v>-1923000</v>
      </c>
      <c r="R22" s="6">
        <v>-21197000</v>
      </c>
      <c r="S22" s="6">
        <v>0</v>
      </c>
      <c r="T22" s="6">
        <v>-11045000</v>
      </c>
      <c r="U22" s="6">
        <v>-1049000</v>
      </c>
      <c r="V22" s="6">
        <v>0</v>
      </c>
      <c r="W22" s="6">
        <v>-2587000</v>
      </c>
      <c r="X22" s="6">
        <v>-1577000</v>
      </c>
      <c r="Y22" s="6">
        <v>-16258000</v>
      </c>
    </row>
    <row r="23" spans="2:25">
      <c r="B23" s="34"/>
      <c r="C23" s="13" t="s">
        <v>359</v>
      </c>
      <c r="D23" s="18" t="s">
        <v>243</v>
      </c>
      <c r="E23" s="6">
        <v>0</v>
      </c>
      <c r="F23" s="6">
        <v>-125000</v>
      </c>
      <c r="G23" s="6">
        <v>0</v>
      </c>
      <c r="H23" s="6">
        <v>0</v>
      </c>
      <c r="I23" s="6">
        <v>-7781000</v>
      </c>
      <c r="J23" s="6">
        <v>-74000</v>
      </c>
      <c r="K23" s="6">
        <v>-7980000</v>
      </c>
      <c r="L23" s="6">
        <v>0</v>
      </c>
      <c r="M23" s="6">
        <v>-477000</v>
      </c>
      <c r="N23" s="6">
        <v>-47000</v>
      </c>
      <c r="O23" s="6">
        <v>0</v>
      </c>
      <c r="P23" s="6">
        <v>-6917000</v>
      </c>
      <c r="Q23" s="6">
        <v>-400000</v>
      </c>
      <c r="R23" s="6">
        <v>-7841000</v>
      </c>
      <c r="S23" s="6">
        <v>0</v>
      </c>
      <c r="T23" s="6">
        <v>-266000</v>
      </c>
      <c r="U23" s="6">
        <v>0</v>
      </c>
      <c r="V23" s="6">
        <v>0</v>
      </c>
      <c r="W23" s="6">
        <v>-5675000</v>
      </c>
      <c r="X23" s="6">
        <v>-168000</v>
      </c>
      <c r="Y23" s="6">
        <v>-6109000</v>
      </c>
    </row>
    <row r="24" spans="2:25">
      <c r="B24" s="34" t="s">
        <v>1118</v>
      </c>
      <c r="C24" s="34"/>
      <c r="D24" s="18" t="s">
        <v>38</v>
      </c>
      <c r="E24" s="6">
        <v>431000</v>
      </c>
      <c r="F24" s="6">
        <v>286000</v>
      </c>
      <c r="G24" s="6">
        <v>14000</v>
      </c>
      <c r="H24" s="6">
        <v>0</v>
      </c>
      <c r="I24" s="6">
        <v>4651000</v>
      </c>
      <c r="J24" s="6">
        <v>1971000</v>
      </c>
      <c r="K24" s="6">
        <v>7353000</v>
      </c>
      <c r="L24" s="6">
        <v>548000</v>
      </c>
      <c r="M24" s="6">
        <v>196000</v>
      </c>
      <c r="N24" s="6">
        <v>150000</v>
      </c>
      <c r="O24" s="6">
        <v>0</v>
      </c>
      <c r="P24" s="6">
        <v>7175000</v>
      </c>
      <c r="Q24" s="6">
        <v>2313000</v>
      </c>
      <c r="R24" s="6">
        <v>10382000</v>
      </c>
      <c r="S24" s="6">
        <v>556000</v>
      </c>
      <c r="T24" s="6">
        <v>30000</v>
      </c>
      <c r="U24" s="6">
        <v>37000</v>
      </c>
      <c r="V24" s="6">
        <v>0</v>
      </c>
      <c r="W24" s="6">
        <v>1704000</v>
      </c>
      <c r="X24" s="6">
        <v>1702000</v>
      </c>
      <c r="Y24" s="6">
        <v>4029000</v>
      </c>
    </row>
    <row r="25" spans="2:25">
      <c r="B25" s="36" t="s">
        <v>494</v>
      </c>
      <c r="C25" s="36"/>
      <c r="D25" s="20" t="s">
        <v>40</v>
      </c>
      <c r="E25" s="24"/>
      <c r="F25" s="24"/>
      <c r="G25" s="24"/>
      <c r="H25" s="24"/>
      <c r="I25" s="24"/>
      <c r="J25" s="24"/>
      <c r="K25" s="26">
        <v>0</v>
      </c>
      <c r="L25" s="24"/>
      <c r="M25" s="24"/>
      <c r="N25" s="24"/>
      <c r="O25" s="24"/>
      <c r="P25" s="24"/>
      <c r="Q25" s="24"/>
      <c r="R25" s="26">
        <v>0</v>
      </c>
      <c r="S25" s="24"/>
      <c r="T25" s="24"/>
      <c r="U25" s="24"/>
      <c r="V25" s="24"/>
      <c r="W25" s="24"/>
      <c r="X25" s="24"/>
      <c r="Y25" s="26">
        <v>0</v>
      </c>
    </row>
  </sheetData>
  <mergeCells count="20">
    <mergeCell ref="A1:C1"/>
    <mergeCell ref="A2:C2"/>
    <mergeCell ref="A4:B4"/>
    <mergeCell ref="D4:E4"/>
    <mergeCell ref="A5:B5"/>
    <mergeCell ref="A6:B6"/>
    <mergeCell ref="A8:B8"/>
    <mergeCell ref="B10:I10"/>
    <mergeCell ref="E12:K12"/>
    <mergeCell ref="L12:R12"/>
    <mergeCell ref="S12:Y12"/>
    <mergeCell ref="B15:C15"/>
    <mergeCell ref="B16:B17"/>
    <mergeCell ref="B18:C18"/>
    <mergeCell ref="B19:C19"/>
    <mergeCell ref="B20:C20"/>
    <mergeCell ref="B21:C21"/>
    <mergeCell ref="B22:B23"/>
    <mergeCell ref="B24:C24"/>
    <mergeCell ref="B25:C25"/>
  </mergeCells>
  <hyperlinks>
    <hyperlink ref="A1" location="Overview!A1" tooltip="Overview" display="&lt;&lt;" xr:uid="{00000000-0004-0000-1D00-000000000000}"/>
  </hyperlinks>
  <pageMargins left="0.7" right="0.7" top="0.75" bottom="0.75" header="0.3" footer="0.3"/>
  <pageSetup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:S20"/>
  <sheetViews>
    <sheetView topLeftCell="K1" workbookViewId="0">
      <selection activeCell="X33" sqref="X33"/>
    </sheetView>
  </sheetViews>
  <sheetFormatPr defaultColWidth="11.42578125" defaultRowHeight="12.75"/>
  <cols>
    <col min="1" max="1" width="2.85546875" customWidth="1"/>
    <col min="2" max="2" width="25.140625" customWidth="1"/>
    <col min="3" max="3" width="13.5703125" customWidth="1"/>
    <col min="4" max="4" width="8" customWidth="1"/>
    <col min="5" max="19" width="21.5703125" customWidth="1"/>
  </cols>
  <sheetData>
    <row r="1" spans="1:19">
      <c r="A1" s="45" t="s">
        <v>253</v>
      </c>
      <c r="B1" s="42"/>
      <c r="C1" s="42"/>
    </row>
    <row r="2" spans="1:19">
      <c r="A2" s="45" t="s">
        <v>490</v>
      </c>
      <c r="B2" s="42"/>
      <c r="C2" s="42"/>
    </row>
    <row r="4" spans="1:19">
      <c r="A4" s="46" t="s">
        <v>369</v>
      </c>
      <c r="B4" s="47"/>
      <c r="C4" s="11" t="s">
        <v>42</v>
      </c>
      <c r="D4" s="48" t="s">
        <v>485</v>
      </c>
      <c r="E4" s="48"/>
    </row>
    <row r="5" spans="1:19">
      <c r="A5" s="39" t="s">
        <v>1312</v>
      </c>
      <c r="B5" s="39"/>
      <c r="C5" s="15">
        <v>46203</v>
      </c>
    </row>
    <row r="6" spans="1:19">
      <c r="A6" s="39" t="s">
        <v>1009</v>
      </c>
      <c r="B6" s="39"/>
      <c r="C6" s="14" t="s">
        <v>259</v>
      </c>
    </row>
    <row r="7" spans="1:19">
      <c r="A7" s="2"/>
      <c r="B7" s="2"/>
      <c r="C7" s="16"/>
    </row>
    <row r="8" spans="1:19">
      <c r="A8" s="40" t="s">
        <v>869</v>
      </c>
      <c r="B8" s="40"/>
      <c r="C8" s="17" t="str">
        <f>B11</f>
        <v>660-40</v>
      </c>
    </row>
    <row r="9" spans="1:19">
      <c r="A9" s="7" t="s">
        <v>145</v>
      </c>
    </row>
    <row r="10" spans="1:19">
      <c r="B10" s="41" t="s">
        <v>146</v>
      </c>
      <c r="C10" s="42"/>
      <c r="D10" s="42"/>
      <c r="E10" s="42"/>
      <c r="F10" s="42"/>
      <c r="G10" s="42"/>
      <c r="H10" s="42"/>
      <c r="I10" s="42"/>
    </row>
    <row r="11" spans="1:19">
      <c r="B11" s="10" t="s">
        <v>145</v>
      </c>
    </row>
    <row r="12" spans="1:19">
      <c r="E12" s="43" t="s">
        <v>1319</v>
      </c>
      <c r="F12" s="35"/>
      <c r="G12" s="35"/>
      <c r="H12" s="35"/>
      <c r="I12" s="43"/>
      <c r="J12" s="43" t="s">
        <v>1213</v>
      </c>
      <c r="K12" s="35"/>
      <c r="L12" s="35"/>
      <c r="M12" s="35"/>
      <c r="N12" s="43"/>
      <c r="O12" s="43" t="s">
        <v>1308</v>
      </c>
      <c r="P12" s="35"/>
      <c r="Q12" s="35"/>
      <c r="R12" s="35"/>
      <c r="S12" s="43"/>
    </row>
    <row r="13" spans="1:19">
      <c r="E13" s="21" t="s">
        <v>1131</v>
      </c>
      <c r="F13" s="21" t="s">
        <v>874</v>
      </c>
      <c r="G13" s="21" t="s">
        <v>884</v>
      </c>
      <c r="H13" s="21" t="s">
        <v>878</v>
      </c>
      <c r="I13" s="21" t="s">
        <v>956</v>
      </c>
      <c r="J13" s="21" t="s">
        <v>1131</v>
      </c>
      <c r="K13" s="21" t="s">
        <v>874</v>
      </c>
      <c r="L13" s="21" t="s">
        <v>884</v>
      </c>
      <c r="M13" s="21" t="s">
        <v>878</v>
      </c>
      <c r="N13" s="21" t="s">
        <v>956</v>
      </c>
      <c r="O13" s="21" t="s">
        <v>1131</v>
      </c>
      <c r="P13" s="21" t="s">
        <v>874</v>
      </c>
      <c r="Q13" s="21" t="s">
        <v>884</v>
      </c>
      <c r="R13" s="21" t="s">
        <v>878</v>
      </c>
      <c r="S13" s="21" t="s">
        <v>956</v>
      </c>
    </row>
    <row r="14" spans="1:19">
      <c r="E14" s="18" t="s">
        <v>35</v>
      </c>
      <c r="F14" s="18" t="s">
        <v>51</v>
      </c>
      <c r="G14" s="18" t="s">
        <v>69</v>
      </c>
      <c r="H14" s="18" t="s">
        <v>80</v>
      </c>
      <c r="I14" s="18" t="s">
        <v>85</v>
      </c>
      <c r="J14" s="18" t="s">
        <v>35</v>
      </c>
      <c r="K14" s="18" t="s">
        <v>51</v>
      </c>
      <c r="L14" s="18" t="s">
        <v>69</v>
      </c>
      <c r="M14" s="18" t="s">
        <v>80</v>
      </c>
      <c r="N14" s="18" t="s">
        <v>85</v>
      </c>
      <c r="O14" s="18" t="s">
        <v>35</v>
      </c>
      <c r="P14" s="18" t="s">
        <v>51</v>
      </c>
      <c r="Q14" s="18" t="s">
        <v>69</v>
      </c>
      <c r="R14" s="18" t="s">
        <v>80</v>
      </c>
      <c r="S14" s="18" t="s">
        <v>85</v>
      </c>
    </row>
    <row r="15" spans="1:19">
      <c r="B15" s="34" t="s">
        <v>618</v>
      </c>
      <c r="C15" s="13" t="s">
        <v>1309</v>
      </c>
      <c r="D15" s="18" t="s">
        <v>35</v>
      </c>
      <c r="E15" s="6">
        <v>7565000</v>
      </c>
      <c r="F15" s="6">
        <v>13386000</v>
      </c>
      <c r="G15" s="6">
        <v>16420000</v>
      </c>
      <c r="H15" s="6">
        <v>6306000</v>
      </c>
      <c r="I15" s="6">
        <v>43677000</v>
      </c>
      <c r="J15" s="6">
        <v>4318000</v>
      </c>
      <c r="K15" s="6">
        <v>12329000</v>
      </c>
      <c r="L15" s="6">
        <v>12312000</v>
      </c>
      <c r="M15" s="6">
        <v>6313000</v>
      </c>
      <c r="N15" s="6">
        <v>35272000</v>
      </c>
      <c r="O15" s="6">
        <v>3909000</v>
      </c>
      <c r="P15" s="6">
        <v>13574000</v>
      </c>
      <c r="Q15" s="6">
        <v>12006000</v>
      </c>
      <c r="R15" s="6">
        <v>6141000</v>
      </c>
      <c r="S15" s="6">
        <v>35630000</v>
      </c>
    </row>
    <row r="16" spans="1:19">
      <c r="B16" s="34"/>
      <c r="C16" s="13" t="s">
        <v>303</v>
      </c>
      <c r="D16" s="18" t="s">
        <v>51</v>
      </c>
      <c r="E16" s="6">
        <v>547095000</v>
      </c>
      <c r="F16" s="6">
        <v>421813000</v>
      </c>
      <c r="G16" s="6">
        <v>742003000</v>
      </c>
      <c r="H16" s="6">
        <v>281956000</v>
      </c>
      <c r="I16" s="6">
        <v>1992867000</v>
      </c>
      <c r="J16" s="6">
        <v>395437000</v>
      </c>
      <c r="K16" s="6">
        <v>279679000</v>
      </c>
      <c r="L16" s="6">
        <v>401541000</v>
      </c>
      <c r="M16" s="6">
        <v>152162000</v>
      </c>
      <c r="N16" s="6">
        <v>1228819000</v>
      </c>
      <c r="O16" s="6">
        <v>433606000</v>
      </c>
      <c r="P16" s="6">
        <v>366804000</v>
      </c>
      <c r="Q16" s="6">
        <v>452773000</v>
      </c>
      <c r="R16" s="6">
        <v>207348000</v>
      </c>
      <c r="S16" s="6">
        <v>1460531000</v>
      </c>
    </row>
    <row r="17" spans="2:19">
      <c r="B17" s="34" t="s">
        <v>616</v>
      </c>
      <c r="C17" s="34"/>
      <c r="D17" s="18" t="s">
        <v>69</v>
      </c>
      <c r="E17" s="6">
        <v>338699000</v>
      </c>
      <c r="F17" s="6">
        <v>222494000</v>
      </c>
      <c r="G17" s="6">
        <v>61029000</v>
      </c>
      <c r="H17" s="6">
        <v>9458000</v>
      </c>
      <c r="I17" s="6">
        <v>631680000</v>
      </c>
      <c r="J17" s="6">
        <v>383009000</v>
      </c>
      <c r="K17" s="6">
        <v>196723000</v>
      </c>
      <c r="L17" s="6">
        <v>60759000</v>
      </c>
      <c r="M17" s="6">
        <v>11240000</v>
      </c>
      <c r="N17" s="6">
        <v>651731000</v>
      </c>
      <c r="O17" s="6">
        <v>485281000</v>
      </c>
      <c r="P17" s="6">
        <v>199678000</v>
      </c>
      <c r="Q17" s="6">
        <v>68423000</v>
      </c>
      <c r="R17" s="6">
        <v>9129000</v>
      </c>
      <c r="S17" s="6">
        <v>762511000</v>
      </c>
    </row>
    <row r="18" spans="2:19">
      <c r="B18" s="34" t="s">
        <v>621</v>
      </c>
      <c r="C18" s="34"/>
      <c r="D18" s="18" t="s">
        <v>80</v>
      </c>
      <c r="E18" s="6">
        <v>302091000</v>
      </c>
      <c r="F18" s="6">
        <v>243091000</v>
      </c>
      <c r="G18" s="6">
        <v>9958000</v>
      </c>
      <c r="H18" s="6">
        <v>0</v>
      </c>
      <c r="I18" s="6">
        <v>555140000</v>
      </c>
      <c r="J18" s="6">
        <v>211165000</v>
      </c>
      <c r="K18" s="6">
        <v>178593000</v>
      </c>
      <c r="L18" s="6">
        <v>10985000</v>
      </c>
      <c r="M18" s="6">
        <v>0</v>
      </c>
      <c r="N18" s="6">
        <v>400743000</v>
      </c>
      <c r="O18" s="6">
        <v>303300000</v>
      </c>
      <c r="P18" s="6">
        <v>200458000</v>
      </c>
      <c r="Q18" s="6">
        <v>11332000</v>
      </c>
      <c r="R18" s="6">
        <v>0</v>
      </c>
      <c r="S18" s="6">
        <v>515090000</v>
      </c>
    </row>
    <row r="19" spans="2:19">
      <c r="B19" s="34" t="s">
        <v>617</v>
      </c>
      <c r="C19" s="34"/>
      <c r="D19" s="18" t="s">
        <v>85</v>
      </c>
      <c r="E19" s="6">
        <v>868000</v>
      </c>
      <c r="F19" s="6">
        <v>268000</v>
      </c>
      <c r="G19" s="6">
        <v>34000</v>
      </c>
      <c r="H19" s="6">
        <v>0</v>
      </c>
      <c r="I19" s="6">
        <v>1170000</v>
      </c>
      <c r="J19" s="6">
        <v>82000</v>
      </c>
      <c r="K19" s="6">
        <v>427000</v>
      </c>
      <c r="L19" s="6">
        <v>9000</v>
      </c>
      <c r="M19" s="6">
        <v>0</v>
      </c>
      <c r="N19" s="6">
        <v>518000</v>
      </c>
      <c r="O19" s="6">
        <v>2459000</v>
      </c>
      <c r="P19" s="6">
        <v>33000</v>
      </c>
      <c r="Q19" s="6">
        <v>37000</v>
      </c>
      <c r="R19" s="6">
        <v>0</v>
      </c>
      <c r="S19" s="6">
        <v>2529000</v>
      </c>
    </row>
    <row r="20" spans="2:19">
      <c r="B20" s="36" t="s">
        <v>956</v>
      </c>
      <c r="C20" s="36"/>
      <c r="D20" s="20" t="s">
        <v>86</v>
      </c>
      <c r="E20" s="26">
        <v>1196318000</v>
      </c>
      <c r="F20" s="26">
        <v>901052000</v>
      </c>
      <c r="G20" s="26">
        <v>829444000</v>
      </c>
      <c r="H20" s="26">
        <v>297720000</v>
      </c>
      <c r="I20" s="26">
        <v>3224534000</v>
      </c>
      <c r="J20" s="26">
        <v>994011000</v>
      </c>
      <c r="K20" s="26">
        <v>667751000</v>
      </c>
      <c r="L20" s="26">
        <v>485606000</v>
      </c>
      <c r="M20" s="26">
        <v>169715000</v>
      </c>
      <c r="N20" s="26">
        <v>2317083000</v>
      </c>
      <c r="O20" s="26">
        <v>1228555000</v>
      </c>
      <c r="P20" s="26">
        <v>780547000</v>
      </c>
      <c r="Q20" s="26">
        <v>544571000</v>
      </c>
      <c r="R20" s="26">
        <v>222618000</v>
      </c>
      <c r="S20" s="26">
        <v>2776291000</v>
      </c>
    </row>
  </sheetData>
  <mergeCells count="16">
    <mergeCell ref="A1:C1"/>
    <mergeCell ref="A2:C2"/>
    <mergeCell ref="A4:B4"/>
    <mergeCell ref="D4:E4"/>
    <mergeCell ref="A5:B5"/>
    <mergeCell ref="A6:B6"/>
    <mergeCell ref="A8:B8"/>
    <mergeCell ref="B10:I10"/>
    <mergeCell ref="E12:I12"/>
    <mergeCell ref="J12:N12"/>
    <mergeCell ref="B20:C20"/>
    <mergeCell ref="O12:S12"/>
    <mergeCell ref="B15:B16"/>
    <mergeCell ref="B17:C17"/>
    <mergeCell ref="B18:C18"/>
    <mergeCell ref="B19:C19"/>
  </mergeCells>
  <hyperlinks>
    <hyperlink ref="A1" location="Overview!A1" tooltip="Overview" display="&lt;&lt;" xr:uid="{00000000-0004-0000-1F00-000000000000}"/>
  </hyperlinks>
  <pageMargins left="0.7" right="0.7" top="0.75" bottom="0.75" header="0.3" footer="0.3"/>
  <pageSetup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 summaryRight="0"/>
  </sheetPr>
  <dimension ref="A1:AD54"/>
  <sheetViews>
    <sheetView topLeftCell="A36" workbookViewId="0">
      <selection activeCell="A27" sqref="A27"/>
    </sheetView>
  </sheetViews>
  <sheetFormatPr defaultColWidth="11.42578125" defaultRowHeight="12.75"/>
  <cols>
    <col min="1" max="1" width="2.85546875" customWidth="1"/>
    <col min="2" max="2" width="25.140625" customWidth="1"/>
    <col min="3" max="3" width="32.7109375" customWidth="1"/>
    <col min="4" max="4" width="8" customWidth="1"/>
    <col min="5" max="30" width="21.5703125" customWidth="1"/>
  </cols>
  <sheetData>
    <row r="1" spans="1:30">
      <c r="A1" s="45" t="s">
        <v>253</v>
      </c>
      <c r="B1" s="42"/>
      <c r="C1" s="42"/>
    </row>
    <row r="2" spans="1:30">
      <c r="A2" s="45" t="s">
        <v>490</v>
      </c>
      <c r="B2" s="42"/>
      <c r="C2" s="42"/>
    </row>
    <row r="4" spans="1:30">
      <c r="A4" s="46" t="s">
        <v>369</v>
      </c>
      <c r="B4" s="47"/>
      <c r="C4" s="11" t="s">
        <v>42</v>
      </c>
      <c r="D4" s="48" t="s">
        <v>485</v>
      </c>
      <c r="E4" s="48"/>
    </row>
    <row r="5" spans="1:30">
      <c r="A5" s="39" t="s">
        <v>1312</v>
      </c>
      <c r="B5" s="39"/>
      <c r="C5" s="15">
        <v>46203</v>
      </c>
    </row>
    <row r="6" spans="1:30">
      <c r="A6" s="39" t="s">
        <v>1009</v>
      </c>
      <c r="B6" s="39"/>
      <c r="C6" s="14" t="s">
        <v>259</v>
      </c>
    </row>
    <row r="7" spans="1:30">
      <c r="A7" s="2"/>
      <c r="B7" s="2"/>
      <c r="C7" s="16"/>
    </row>
    <row r="8" spans="1:30">
      <c r="A8" s="40" t="s">
        <v>869</v>
      </c>
      <c r="B8" s="40"/>
      <c r="C8" s="17" t="str">
        <f>B11</f>
        <v>660-41</v>
      </c>
    </row>
    <row r="9" spans="1:30">
      <c r="A9" s="7" t="s">
        <v>147</v>
      </c>
    </row>
    <row r="10" spans="1:30">
      <c r="B10" s="41" t="s">
        <v>148</v>
      </c>
      <c r="C10" s="42"/>
      <c r="D10" s="42"/>
      <c r="E10" s="42"/>
      <c r="F10" s="42"/>
      <c r="G10" s="42"/>
      <c r="H10" s="42"/>
      <c r="I10" s="42"/>
    </row>
    <row r="11" spans="1:30">
      <c r="B11" s="10" t="s">
        <v>147</v>
      </c>
    </row>
    <row r="12" spans="1:30">
      <c r="E12" s="43" t="s">
        <v>1319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43"/>
      <c r="R12" s="43" t="s">
        <v>1213</v>
      </c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43"/>
    </row>
    <row r="13" spans="1:30">
      <c r="E13" s="43" t="s">
        <v>1189</v>
      </c>
      <c r="F13" s="35"/>
      <c r="G13" s="35"/>
      <c r="H13" s="35"/>
      <c r="I13" s="35"/>
      <c r="J13" s="35"/>
      <c r="K13" s="35"/>
      <c r="L13" s="35"/>
      <c r="M13" s="35"/>
      <c r="N13" s="35"/>
      <c r="O13" s="43"/>
      <c r="P13" s="50" t="s">
        <v>1070</v>
      </c>
      <c r="Q13" s="50" t="s">
        <v>1039</v>
      </c>
      <c r="R13" s="43" t="s">
        <v>1189</v>
      </c>
      <c r="S13" s="35"/>
      <c r="T13" s="35"/>
      <c r="U13" s="35"/>
      <c r="V13" s="35"/>
      <c r="W13" s="35"/>
      <c r="X13" s="35"/>
      <c r="Y13" s="35"/>
      <c r="Z13" s="35"/>
      <c r="AA13" s="35"/>
      <c r="AB13" s="43"/>
      <c r="AC13" s="50" t="s">
        <v>1070</v>
      </c>
      <c r="AD13" s="50" t="s">
        <v>1039</v>
      </c>
    </row>
    <row r="14" spans="1:30">
      <c r="E14" s="9" t="s">
        <v>898</v>
      </c>
      <c r="F14" s="3"/>
      <c r="G14" s="29"/>
      <c r="H14" s="43" t="s">
        <v>370</v>
      </c>
      <c r="I14" s="43" t="s">
        <v>1159</v>
      </c>
      <c r="J14" s="43" t="s">
        <v>1155</v>
      </c>
      <c r="K14" s="43" t="s">
        <v>1157</v>
      </c>
      <c r="L14" s="43" t="s">
        <v>397</v>
      </c>
      <c r="M14" s="43" t="s">
        <v>748</v>
      </c>
      <c r="N14" s="43" t="s">
        <v>747</v>
      </c>
      <c r="O14" s="43" t="s">
        <v>1115</v>
      </c>
      <c r="P14" s="38"/>
      <c r="Q14" s="38"/>
      <c r="R14" s="9" t="s">
        <v>898</v>
      </c>
      <c r="S14" s="3"/>
      <c r="T14" s="29"/>
      <c r="U14" s="43" t="s">
        <v>370</v>
      </c>
      <c r="V14" s="43" t="s">
        <v>1159</v>
      </c>
      <c r="W14" s="43" t="s">
        <v>1155</v>
      </c>
      <c r="X14" s="43" t="s">
        <v>1157</v>
      </c>
      <c r="Y14" s="43" t="s">
        <v>397</v>
      </c>
      <c r="Z14" s="43" t="s">
        <v>748</v>
      </c>
      <c r="AA14" s="43" t="s">
        <v>747</v>
      </c>
      <c r="AB14" s="43" t="s">
        <v>1115</v>
      </c>
      <c r="AC14" s="38"/>
      <c r="AD14" s="38"/>
    </row>
    <row r="15" spans="1:30">
      <c r="E15" s="28"/>
      <c r="F15" s="21" t="s">
        <v>768</v>
      </c>
      <c r="G15" s="21" t="s">
        <v>792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28"/>
      <c r="S15" s="21" t="s">
        <v>768</v>
      </c>
      <c r="T15" s="21" t="s">
        <v>792</v>
      </c>
      <c r="U15" s="43"/>
      <c r="V15" s="43"/>
      <c r="W15" s="43"/>
      <c r="X15" s="43"/>
      <c r="Y15" s="43"/>
      <c r="Z15" s="43"/>
      <c r="AA15" s="43"/>
      <c r="AB15" s="43"/>
      <c r="AC15" s="43"/>
      <c r="AD15" s="43"/>
    </row>
    <row r="16" spans="1:30">
      <c r="E16" s="18" t="s">
        <v>35</v>
      </c>
      <c r="F16" s="18" t="s">
        <v>51</v>
      </c>
      <c r="G16" s="18" t="s">
        <v>69</v>
      </c>
      <c r="H16" s="18" t="s">
        <v>80</v>
      </c>
      <c r="I16" s="18" t="s">
        <v>85</v>
      </c>
      <c r="J16" s="18" t="s">
        <v>86</v>
      </c>
      <c r="K16" s="18" t="s">
        <v>241</v>
      </c>
      <c r="L16" s="18" t="s">
        <v>242</v>
      </c>
      <c r="M16" s="18" t="s">
        <v>243</v>
      </c>
      <c r="N16" s="18" t="s">
        <v>38</v>
      </c>
      <c r="O16" s="18" t="s">
        <v>40</v>
      </c>
      <c r="P16" s="18" t="s">
        <v>41</v>
      </c>
      <c r="Q16" s="18" t="s">
        <v>44</v>
      </c>
      <c r="R16" s="18" t="s">
        <v>35</v>
      </c>
      <c r="S16" s="18" t="s">
        <v>51</v>
      </c>
      <c r="T16" s="18" t="s">
        <v>69</v>
      </c>
      <c r="U16" s="18" t="s">
        <v>80</v>
      </c>
      <c r="V16" s="18" t="s">
        <v>85</v>
      </c>
      <c r="W16" s="18" t="s">
        <v>86</v>
      </c>
      <c r="X16" s="18" t="s">
        <v>241</v>
      </c>
      <c r="Y16" s="18" t="s">
        <v>242</v>
      </c>
      <c r="Z16" s="18" t="s">
        <v>243</v>
      </c>
      <c r="AA16" s="18" t="s">
        <v>38</v>
      </c>
      <c r="AB16" s="18" t="s">
        <v>40</v>
      </c>
      <c r="AC16" s="18" t="s">
        <v>41</v>
      </c>
      <c r="AD16" s="18" t="s">
        <v>44</v>
      </c>
    </row>
    <row r="17" spans="2:30">
      <c r="B17" s="34" t="s">
        <v>461</v>
      </c>
      <c r="C17" s="34"/>
      <c r="D17" s="18" t="s">
        <v>35</v>
      </c>
      <c r="E17" s="6">
        <v>2816000</v>
      </c>
      <c r="F17" s="6">
        <v>2095000</v>
      </c>
      <c r="G17" s="6">
        <v>0</v>
      </c>
      <c r="H17" s="6">
        <v>12000</v>
      </c>
      <c r="I17" s="6">
        <v>1106000</v>
      </c>
      <c r="J17" s="6">
        <v>836000</v>
      </c>
      <c r="K17" s="6">
        <v>2296000</v>
      </c>
      <c r="L17" s="6">
        <v>141000</v>
      </c>
      <c r="M17" s="6">
        <v>1933000</v>
      </c>
      <c r="N17" s="6">
        <v>0</v>
      </c>
      <c r="O17" s="6">
        <v>9140000</v>
      </c>
      <c r="P17" s="6">
        <v>510000</v>
      </c>
      <c r="Q17" s="6">
        <v>9650000</v>
      </c>
      <c r="R17" s="6">
        <v>2740000</v>
      </c>
      <c r="S17" s="6">
        <v>2049000</v>
      </c>
      <c r="T17" s="6">
        <v>0</v>
      </c>
      <c r="U17" s="6">
        <v>10000</v>
      </c>
      <c r="V17" s="6">
        <v>1102000</v>
      </c>
      <c r="W17" s="6">
        <v>790000</v>
      </c>
      <c r="X17" s="6">
        <v>2162000</v>
      </c>
      <c r="Y17" s="6">
        <v>29000</v>
      </c>
      <c r="Z17" s="6">
        <v>2139000</v>
      </c>
      <c r="AA17" s="6">
        <v>0</v>
      </c>
      <c r="AB17" s="6">
        <v>8972000</v>
      </c>
      <c r="AC17" s="6">
        <v>593000</v>
      </c>
      <c r="AD17" s="6">
        <v>9565000</v>
      </c>
    </row>
    <row r="18" spans="2:30">
      <c r="B18" s="34" t="s">
        <v>441</v>
      </c>
      <c r="C18" s="34"/>
      <c r="D18" s="18" t="s">
        <v>51</v>
      </c>
      <c r="E18" s="6">
        <v>693000</v>
      </c>
      <c r="F18" s="6">
        <v>0</v>
      </c>
      <c r="G18" s="6">
        <v>0</v>
      </c>
      <c r="H18" s="6">
        <v>321000</v>
      </c>
      <c r="I18" s="6">
        <v>446000</v>
      </c>
      <c r="J18" s="6">
        <v>295000</v>
      </c>
      <c r="K18" s="6">
        <v>977000</v>
      </c>
      <c r="L18" s="6">
        <v>900000</v>
      </c>
      <c r="M18" s="6">
        <v>931000</v>
      </c>
      <c r="N18" s="6">
        <v>0</v>
      </c>
      <c r="O18" s="6">
        <v>4563000</v>
      </c>
      <c r="P18" s="6">
        <v>262000</v>
      </c>
      <c r="Q18" s="6">
        <v>4825000</v>
      </c>
      <c r="R18" s="6">
        <v>802000</v>
      </c>
      <c r="S18" s="6">
        <v>0</v>
      </c>
      <c r="T18" s="6">
        <v>0</v>
      </c>
      <c r="U18" s="6">
        <v>374000</v>
      </c>
      <c r="V18" s="6">
        <v>594000</v>
      </c>
      <c r="W18" s="6">
        <v>241000</v>
      </c>
      <c r="X18" s="6">
        <v>831000</v>
      </c>
      <c r="Y18" s="6">
        <v>878000</v>
      </c>
      <c r="Z18" s="6">
        <v>733000</v>
      </c>
      <c r="AA18" s="6">
        <v>0</v>
      </c>
      <c r="AB18" s="6">
        <v>4453000</v>
      </c>
      <c r="AC18" s="6">
        <v>316000</v>
      </c>
      <c r="AD18" s="6">
        <v>4769000</v>
      </c>
    </row>
    <row r="19" spans="2:30">
      <c r="B19" s="36" t="s">
        <v>465</v>
      </c>
      <c r="C19" s="13" t="s">
        <v>826</v>
      </c>
      <c r="D19" s="18" t="s">
        <v>69</v>
      </c>
      <c r="E19" s="6">
        <v>2123000</v>
      </c>
      <c r="F19" s="6">
        <v>2095000</v>
      </c>
      <c r="G19" s="6">
        <v>0</v>
      </c>
      <c r="H19" s="6">
        <v>-309000</v>
      </c>
      <c r="I19" s="6">
        <v>660000</v>
      </c>
      <c r="J19" s="6">
        <v>541000</v>
      </c>
      <c r="K19" s="6">
        <v>1319000</v>
      </c>
      <c r="L19" s="6">
        <v>-759000</v>
      </c>
      <c r="M19" s="6">
        <v>1002000</v>
      </c>
      <c r="N19" s="6">
        <v>0</v>
      </c>
      <c r="O19" s="6">
        <v>4577000</v>
      </c>
      <c r="P19" s="6">
        <v>248000</v>
      </c>
      <c r="Q19" s="6">
        <v>4825000</v>
      </c>
      <c r="R19" s="6">
        <v>1938000</v>
      </c>
      <c r="S19" s="6">
        <v>2049000</v>
      </c>
      <c r="T19" s="6">
        <v>0</v>
      </c>
      <c r="U19" s="6">
        <v>-364000</v>
      </c>
      <c r="V19" s="6">
        <v>508000</v>
      </c>
      <c r="W19" s="6">
        <v>549000</v>
      </c>
      <c r="X19" s="6">
        <v>1331000</v>
      </c>
      <c r="Y19" s="6">
        <v>-849000</v>
      </c>
      <c r="Z19" s="6">
        <v>1406000</v>
      </c>
      <c r="AA19" s="6">
        <v>0</v>
      </c>
      <c r="AB19" s="6">
        <v>4519000</v>
      </c>
      <c r="AC19" s="6">
        <v>277000</v>
      </c>
      <c r="AD19" s="6">
        <v>4796000</v>
      </c>
    </row>
    <row r="20" spans="2:30">
      <c r="B20" s="38"/>
      <c r="C20" s="13" t="s">
        <v>365</v>
      </c>
      <c r="D20" s="18" t="s">
        <v>80</v>
      </c>
      <c r="E20" s="6">
        <v>-428000</v>
      </c>
      <c r="F20" s="6">
        <v>-1673000</v>
      </c>
      <c r="G20" s="6">
        <v>6000</v>
      </c>
      <c r="H20" s="6">
        <v>405000</v>
      </c>
      <c r="I20" s="6">
        <v>316000</v>
      </c>
      <c r="J20" s="6">
        <v>-105000</v>
      </c>
      <c r="K20" s="6">
        <v>-391000</v>
      </c>
      <c r="L20" s="6">
        <v>821000</v>
      </c>
      <c r="M20" s="6">
        <v>-658000</v>
      </c>
      <c r="N20" s="6">
        <v>6000</v>
      </c>
      <c r="O20" s="6">
        <v>-34000</v>
      </c>
      <c r="P20" s="6">
        <v>34000</v>
      </c>
      <c r="Q20" s="6">
        <v>0</v>
      </c>
      <c r="R20" s="6">
        <v>-153000</v>
      </c>
      <c r="S20" s="6">
        <v>-1610000</v>
      </c>
      <c r="T20" s="6">
        <v>6000</v>
      </c>
      <c r="U20" s="6">
        <v>473000</v>
      </c>
      <c r="V20" s="6">
        <v>514000</v>
      </c>
      <c r="W20" s="6">
        <v>-154000</v>
      </c>
      <c r="X20" s="6">
        <v>-477000</v>
      </c>
      <c r="Y20" s="6">
        <v>907000</v>
      </c>
      <c r="Z20" s="6">
        <v>-1152000</v>
      </c>
      <c r="AA20" s="6">
        <v>6000</v>
      </c>
      <c r="AB20" s="6">
        <v>-36000</v>
      </c>
      <c r="AC20" s="6">
        <v>36000</v>
      </c>
      <c r="AD20" s="6">
        <v>0</v>
      </c>
    </row>
    <row r="21" spans="2:30">
      <c r="B21" s="34"/>
      <c r="C21" s="13" t="s">
        <v>1081</v>
      </c>
      <c r="D21" s="18" t="s">
        <v>85</v>
      </c>
      <c r="E21" s="6">
        <v>1695000</v>
      </c>
      <c r="F21" s="6">
        <v>422000</v>
      </c>
      <c r="G21" s="6">
        <v>6000</v>
      </c>
      <c r="H21" s="6">
        <v>96000</v>
      </c>
      <c r="I21" s="6">
        <v>976000</v>
      </c>
      <c r="J21" s="6">
        <v>436000</v>
      </c>
      <c r="K21" s="6">
        <v>928000</v>
      </c>
      <c r="L21" s="6">
        <v>62000</v>
      </c>
      <c r="M21" s="6">
        <v>344000</v>
      </c>
      <c r="N21" s="6">
        <v>6000</v>
      </c>
      <c r="O21" s="6">
        <v>4543000</v>
      </c>
      <c r="P21" s="6">
        <v>282000</v>
      </c>
      <c r="Q21" s="6">
        <v>4825000</v>
      </c>
      <c r="R21" s="6">
        <v>1785000</v>
      </c>
      <c r="S21" s="6">
        <v>439000</v>
      </c>
      <c r="T21" s="6">
        <v>6000</v>
      </c>
      <c r="U21" s="6">
        <v>109000</v>
      </c>
      <c r="V21" s="6">
        <v>1022000</v>
      </c>
      <c r="W21" s="6">
        <v>395000</v>
      </c>
      <c r="X21" s="6">
        <v>854000</v>
      </c>
      <c r="Y21" s="6">
        <v>58000</v>
      </c>
      <c r="Z21" s="6">
        <v>254000</v>
      </c>
      <c r="AA21" s="6">
        <v>6000</v>
      </c>
      <c r="AB21" s="6">
        <v>4483000</v>
      </c>
      <c r="AC21" s="6">
        <v>313000</v>
      </c>
      <c r="AD21" s="6">
        <v>4796000</v>
      </c>
    </row>
    <row r="22" spans="2:30">
      <c r="B22" s="36" t="s">
        <v>466</v>
      </c>
      <c r="C22" s="13" t="s">
        <v>826</v>
      </c>
      <c r="D22" s="18" t="s">
        <v>86</v>
      </c>
      <c r="E22" s="6">
        <v>384000</v>
      </c>
      <c r="F22" s="6">
        <v>0</v>
      </c>
      <c r="G22" s="6">
        <v>107000</v>
      </c>
      <c r="H22" s="6">
        <v>64000</v>
      </c>
      <c r="I22" s="6">
        <v>288000</v>
      </c>
      <c r="J22" s="6">
        <v>114000</v>
      </c>
      <c r="K22" s="6">
        <v>234000</v>
      </c>
      <c r="L22" s="6">
        <v>49000</v>
      </c>
      <c r="M22" s="6">
        <v>585000</v>
      </c>
      <c r="N22" s="6">
        <v>39000</v>
      </c>
      <c r="O22" s="6">
        <v>1757000</v>
      </c>
      <c r="P22" s="6">
        <v>21000</v>
      </c>
      <c r="Q22" s="6">
        <v>1778000</v>
      </c>
      <c r="R22" s="6">
        <v>315000</v>
      </c>
      <c r="S22" s="6">
        <v>-10000</v>
      </c>
      <c r="T22" s="6">
        <v>148000</v>
      </c>
      <c r="U22" s="6">
        <v>46000</v>
      </c>
      <c r="V22" s="6">
        <v>300000</v>
      </c>
      <c r="W22" s="6">
        <v>87000</v>
      </c>
      <c r="X22" s="6">
        <v>226000</v>
      </c>
      <c r="Y22" s="6">
        <v>58000</v>
      </c>
      <c r="Z22" s="6">
        <v>597000</v>
      </c>
      <c r="AA22" s="6">
        <v>14000</v>
      </c>
      <c r="AB22" s="6">
        <v>1643000</v>
      </c>
      <c r="AC22" s="6">
        <v>6000</v>
      </c>
      <c r="AD22" s="6">
        <v>1649000</v>
      </c>
    </row>
    <row r="23" spans="2:30">
      <c r="B23" s="38"/>
      <c r="C23" s="13" t="s">
        <v>365</v>
      </c>
      <c r="D23" s="18" t="s">
        <v>241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</row>
    <row r="24" spans="2:30">
      <c r="B24" s="34"/>
      <c r="C24" s="13" t="s">
        <v>1082</v>
      </c>
      <c r="D24" s="18" t="s">
        <v>242</v>
      </c>
      <c r="E24" s="6">
        <v>384000</v>
      </c>
      <c r="F24" s="6">
        <v>0</v>
      </c>
      <c r="G24" s="6">
        <v>107000</v>
      </c>
      <c r="H24" s="6">
        <v>64000</v>
      </c>
      <c r="I24" s="6">
        <v>288000</v>
      </c>
      <c r="J24" s="6">
        <v>114000</v>
      </c>
      <c r="K24" s="6">
        <v>234000</v>
      </c>
      <c r="L24" s="6">
        <v>49000</v>
      </c>
      <c r="M24" s="6">
        <v>585000</v>
      </c>
      <c r="N24" s="6">
        <v>39000</v>
      </c>
      <c r="O24" s="6">
        <v>1757000</v>
      </c>
      <c r="P24" s="6">
        <v>21000</v>
      </c>
      <c r="Q24" s="6">
        <v>1778000</v>
      </c>
      <c r="R24" s="6">
        <v>315000</v>
      </c>
      <c r="S24" s="6">
        <v>-10000</v>
      </c>
      <c r="T24" s="6">
        <v>148000</v>
      </c>
      <c r="U24" s="6">
        <v>46000</v>
      </c>
      <c r="V24" s="6">
        <v>300000</v>
      </c>
      <c r="W24" s="6">
        <v>87000</v>
      </c>
      <c r="X24" s="6">
        <v>226000</v>
      </c>
      <c r="Y24" s="6">
        <v>58000</v>
      </c>
      <c r="Z24" s="6">
        <v>597000</v>
      </c>
      <c r="AA24" s="6">
        <v>14000</v>
      </c>
      <c r="AB24" s="6">
        <v>1643000</v>
      </c>
      <c r="AC24" s="6">
        <v>6000</v>
      </c>
      <c r="AD24" s="6">
        <v>1649000</v>
      </c>
    </row>
    <row r="25" spans="2:30">
      <c r="B25" s="34" t="s">
        <v>1079</v>
      </c>
      <c r="C25" s="34"/>
      <c r="D25" s="18" t="s">
        <v>243</v>
      </c>
      <c r="E25" s="6">
        <v>2079000</v>
      </c>
      <c r="F25" s="6">
        <v>422000</v>
      </c>
      <c r="G25" s="6">
        <v>113000</v>
      </c>
      <c r="H25" s="6">
        <v>160000</v>
      </c>
      <c r="I25" s="6">
        <v>1264000</v>
      </c>
      <c r="J25" s="6">
        <v>550000</v>
      </c>
      <c r="K25" s="6">
        <v>1162000</v>
      </c>
      <c r="L25" s="6">
        <v>111000</v>
      </c>
      <c r="M25" s="6">
        <v>929000</v>
      </c>
      <c r="N25" s="6">
        <v>45000</v>
      </c>
      <c r="O25" s="6">
        <v>6300000</v>
      </c>
      <c r="P25" s="6">
        <v>303000</v>
      </c>
      <c r="Q25" s="6">
        <v>6603000</v>
      </c>
      <c r="R25" s="6">
        <v>2100000</v>
      </c>
      <c r="S25" s="6">
        <v>429000</v>
      </c>
      <c r="T25" s="6">
        <v>154000</v>
      </c>
      <c r="U25" s="6">
        <v>155000</v>
      </c>
      <c r="V25" s="6">
        <v>1322000</v>
      </c>
      <c r="W25" s="6">
        <v>482000</v>
      </c>
      <c r="X25" s="6">
        <v>1080000</v>
      </c>
      <c r="Y25" s="6">
        <v>116000</v>
      </c>
      <c r="Z25" s="6">
        <v>851000</v>
      </c>
      <c r="AA25" s="6">
        <v>20000</v>
      </c>
      <c r="AB25" s="6">
        <v>6126000</v>
      </c>
      <c r="AC25" s="6">
        <v>319000</v>
      </c>
      <c r="AD25" s="6">
        <v>6445000</v>
      </c>
    </row>
    <row r="26" spans="2:30">
      <c r="B26" s="34" t="s">
        <v>438</v>
      </c>
      <c r="C26" s="34"/>
      <c r="D26" s="18" t="s">
        <v>38</v>
      </c>
      <c r="E26" s="6">
        <v>140000</v>
      </c>
      <c r="F26" s="6">
        <v>44000</v>
      </c>
      <c r="G26" s="6">
        <v>0</v>
      </c>
      <c r="H26" s="6">
        <v>0</v>
      </c>
      <c r="I26" s="6">
        <v>57000</v>
      </c>
      <c r="J26" s="6">
        <v>60000</v>
      </c>
      <c r="K26" s="6">
        <v>31000</v>
      </c>
      <c r="L26" s="6">
        <v>-3000</v>
      </c>
      <c r="M26" s="6">
        <v>-3000</v>
      </c>
      <c r="N26" s="6">
        <v>0</v>
      </c>
      <c r="O26" s="6">
        <v>282000</v>
      </c>
      <c r="P26" s="6">
        <v>16000</v>
      </c>
      <c r="Q26" s="6">
        <v>298000</v>
      </c>
      <c r="R26" s="6">
        <v>32000</v>
      </c>
      <c r="S26" s="6">
        <v>-20000</v>
      </c>
      <c r="T26" s="6">
        <v>0</v>
      </c>
      <c r="U26" s="6">
        <v>0</v>
      </c>
      <c r="V26" s="6">
        <v>159000</v>
      </c>
      <c r="W26" s="6">
        <v>53000</v>
      </c>
      <c r="X26" s="6">
        <v>81000</v>
      </c>
      <c r="Y26" s="6">
        <v>-1000</v>
      </c>
      <c r="Z26" s="6">
        <v>16000</v>
      </c>
      <c r="AA26" s="6">
        <v>0</v>
      </c>
      <c r="AB26" s="6">
        <v>340000</v>
      </c>
      <c r="AC26" s="6">
        <v>-38000</v>
      </c>
      <c r="AD26" s="6">
        <v>302000</v>
      </c>
    </row>
    <row r="27" spans="2:30">
      <c r="B27" s="36" t="s">
        <v>442</v>
      </c>
      <c r="C27" s="13" t="s">
        <v>726</v>
      </c>
      <c r="D27" s="18" t="s">
        <v>40</v>
      </c>
      <c r="E27" s="6">
        <v>917000</v>
      </c>
      <c r="F27" s="6">
        <v>131000</v>
      </c>
      <c r="G27" s="6">
        <v>66000</v>
      </c>
      <c r="H27" s="6">
        <v>57000</v>
      </c>
      <c r="I27" s="6">
        <v>483000</v>
      </c>
      <c r="J27" s="6">
        <v>107000</v>
      </c>
      <c r="K27" s="6">
        <v>170000</v>
      </c>
      <c r="L27" s="6">
        <v>53000</v>
      </c>
      <c r="M27" s="6">
        <v>129000</v>
      </c>
      <c r="N27" s="6">
        <v>18000</v>
      </c>
      <c r="O27" s="6">
        <v>1934000</v>
      </c>
      <c r="P27" s="6">
        <v>85000</v>
      </c>
      <c r="Q27" s="6">
        <v>2019000</v>
      </c>
      <c r="R27" s="6">
        <v>984000</v>
      </c>
      <c r="S27" s="6">
        <v>129000</v>
      </c>
      <c r="T27" s="6">
        <v>78000</v>
      </c>
      <c r="U27" s="6">
        <v>51000</v>
      </c>
      <c r="V27" s="6">
        <v>519000</v>
      </c>
      <c r="W27" s="6">
        <v>97000</v>
      </c>
      <c r="X27" s="6">
        <v>148000</v>
      </c>
      <c r="Y27" s="6">
        <v>58000</v>
      </c>
      <c r="Z27" s="6">
        <v>126000</v>
      </c>
      <c r="AA27" s="6">
        <v>28000</v>
      </c>
      <c r="AB27" s="6">
        <v>2011000</v>
      </c>
      <c r="AC27" s="6">
        <v>102000</v>
      </c>
      <c r="AD27" s="6">
        <v>2113000</v>
      </c>
    </row>
    <row r="28" spans="2:30">
      <c r="B28" s="38"/>
      <c r="C28" s="13" t="s">
        <v>365</v>
      </c>
      <c r="D28" s="18" t="s">
        <v>41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3000</v>
      </c>
      <c r="N28" s="6">
        <v>-3000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8000</v>
      </c>
      <c r="AA28" s="6">
        <v>-8000</v>
      </c>
      <c r="AB28" s="6">
        <v>0</v>
      </c>
      <c r="AC28" s="6">
        <v>0</v>
      </c>
      <c r="AD28" s="6">
        <v>0</v>
      </c>
    </row>
    <row r="29" spans="2:30">
      <c r="B29" s="34"/>
      <c r="C29" s="13" t="s">
        <v>1036</v>
      </c>
      <c r="D29" s="18" t="s">
        <v>44</v>
      </c>
      <c r="E29" s="6">
        <v>917000</v>
      </c>
      <c r="F29" s="6">
        <v>131000</v>
      </c>
      <c r="G29" s="6">
        <v>66000</v>
      </c>
      <c r="H29" s="6">
        <v>57000</v>
      </c>
      <c r="I29" s="6">
        <v>483000</v>
      </c>
      <c r="J29" s="6">
        <v>107000</v>
      </c>
      <c r="K29" s="6">
        <v>170000</v>
      </c>
      <c r="L29" s="6">
        <v>53000</v>
      </c>
      <c r="M29" s="6">
        <v>132000</v>
      </c>
      <c r="N29" s="6">
        <v>15000</v>
      </c>
      <c r="O29" s="6">
        <v>1934000</v>
      </c>
      <c r="P29" s="6">
        <v>85000</v>
      </c>
      <c r="Q29" s="6">
        <v>2019000</v>
      </c>
      <c r="R29" s="6">
        <v>984000</v>
      </c>
      <c r="S29" s="6">
        <v>129000</v>
      </c>
      <c r="T29" s="6">
        <v>78000</v>
      </c>
      <c r="U29" s="6">
        <v>51000</v>
      </c>
      <c r="V29" s="6">
        <v>519000</v>
      </c>
      <c r="W29" s="6">
        <v>97000</v>
      </c>
      <c r="X29" s="6">
        <v>148000</v>
      </c>
      <c r="Y29" s="6">
        <v>58000</v>
      </c>
      <c r="Z29" s="6">
        <v>134000</v>
      </c>
      <c r="AA29" s="6">
        <v>20000</v>
      </c>
      <c r="AB29" s="6">
        <v>2011000</v>
      </c>
      <c r="AC29" s="6">
        <v>102000</v>
      </c>
      <c r="AD29" s="6">
        <v>2113000</v>
      </c>
    </row>
    <row r="30" spans="2:30">
      <c r="B30" s="34" t="s">
        <v>1229</v>
      </c>
      <c r="C30" s="34"/>
      <c r="D30" s="18" t="s">
        <v>45</v>
      </c>
      <c r="E30" s="6">
        <v>1022000</v>
      </c>
      <c r="F30" s="6">
        <v>247000</v>
      </c>
      <c r="G30" s="6">
        <v>47000</v>
      </c>
      <c r="H30" s="6">
        <v>103000</v>
      </c>
      <c r="I30" s="6">
        <v>724000</v>
      </c>
      <c r="J30" s="6">
        <v>383000</v>
      </c>
      <c r="K30" s="6">
        <v>961000</v>
      </c>
      <c r="L30" s="6">
        <v>61000</v>
      </c>
      <c r="M30" s="6">
        <v>800000</v>
      </c>
      <c r="N30" s="6">
        <v>30000</v>
      </c>
      <c r="O30" s="6">
        <v>4084000</v>
      </c>
      <c r="P30" s="6">
        <v>202000</v>
      </c>
      <c r="Q30" s="6">
        <v>4286000</v>
      </c>
      <c r="R30" s="6">
        <v>1084000</v>
      </c>
      <c r="S30" s="6">
        <v>320000</v>
      </c>
      <c r="T30" s="6">
        <v>76000</v>
      </c>
      <c r="U30" s="6">
        <v>104000</v>
      </c>
      <c r="V30" s="6">
        <v>644000</v>
      </c>
      <c r="W30" s="6">
        <v>332000</v>
      </c>
      <c r="X30" s="6">
        <v>851000</v>
      </c>
      <c r="Y30" s="6">
        <v>59000</v>
      </c>
      <c r="Z30" s="6">
        <v>701000</v>
      </c>
      <c r="AA30" s="6">
        <v>0</v>
      </c>
      <c r="AB30" s="6">
        <v>3775000</v>
      </c>
      <c r="AC30" s="6">
        <v>255000</v>
      </c>
      <c r="AD30" s="6">
        <v>4030000</v>
      </c>
    </row>
    <row r="31" spans="2:30">
      <c r="B31" s="34" t="s">
        <v>513</v>
      </c>
      <c r="C31" s="34"/>
      <c r="D31" s="18" t="s">
        <v>46</v>
      </c>
      <c r="E31" s="6">
        <v>430000</v>
      </c>
      <c r="F31" s="6">
        <v>104000</v>
      </c>
      <c r="G31" s="6">
        <v>21000</v>
      </c>
      <c r="H31" s="6">
        <v>42000</v>
      </c>
      <c r="I31" s="6">
        <v>307000</v>
      </c>
      <c r="J31" s="6">
        <v>166000</v>
      </c>
      <c r="K31" s="6">
        <v>413000</v>
      </c>
      <c r="L31" s="6">
        <v>27000</v>
      </c>
      <c r="M31" s="6">
        <v>330000</v>
      </c>
      <c r="N31" s="6">
        <v>11000</v>
      </c>
      <c r="O31" s="6">
        <v>1726000</v>
      </c>
      <c r="P31" s="6">
        <v>86000</v>
      </c>
      <c r="Q31" s="6">
        <v>1812000</v>
      </c>
      <c r="R31" s="6">
        <v>402000</v>
      </c>
      <c r="S31" s="6">
        <v>120000</v>
      </c>
      <c r="T31" s="6">
        <v>28000</v>
      </c>
      <c r="U31" s="6">
        <v>39000</v>
      </c>
      <c r="V31" s="6">
        <v>237000</v>
      </c>
      <c r="W31" s="6">
        <v>126000</v>
      </c>
      <c r="X31" s="6">
        <v>315000</v>
      </c>
      <c r="Y31" s="6">
        <v>22000</v>
      </c>
      <c r="Z31" s="6">
        <v>239000</v>
      </c>
      <c r="AA31" s="6">
        <v>-5000</v>
      </c>
      <c r="AB31" s="6">
        <v>1375000</v>
      </c>
      <c r="AC31" s="6">
        <v>103000</v>
      </c>
      <c r="AD31" s="6">
        <v>1478000</v>
      </c>
    </row>
    <row r="32" spans="2:30">
      <c r="B32" s="34" t="s">
        <v>1227</v>
      </c>
      <c r="C32" s="34"/>
      <c r="D32" s="18" t="s">
        <v>47</v>
      </c>
      <c r="E32" s="6">
        <v>592000</v>
      </c>
      <c r="F32" s="6">
        <v>143000</v>
      </c>
      <c r="G32" s="6">
        <v>26000</v>
      </c>
      <c r="H32" s="6">
        <v>61000</v>
      </c>
      <c r="I32" s="6">
        <v>417000</v>
      </c>
      <c r="J32" s="6">
        <v>217000</v>
      </c>
      <c r="K32" s="6">
        <v>548000</v>
      </c>
      <c r="L32" s="6">
        <v>34000</v>
      </c>
      <c r="M32" s="6">
        <v>470000</v>
      </c>
      <c r="N32" s="6">
        <v>19000</v>
      </c>
      <c r="O32" s="6">
        <v>2358000</v>
      </c>
      <c r="P32" s="6">
        <v>116000</v>
      </c>
      <c r="Q32" s="6">
        <v>2474000</v>
      </c>
      <c r="R32" s="6">
        <v>682000</v>
      </c>
      <c r="S32" s="6">
        <v>200000</v>
      </c>
      <c r="T32" s="6">
        <v>48000</v>
      </c>
      <c r="U32" s="6">
        <v>65000</v>
      </c>
      <c r="V32" s="6">
        <v>407000</v>
      </c>
      <c r="W32" s="6">
        <v>206000</v>
      </c>
      <c r="X32" s="6">
        <v>536000</v>
      </c>
      <c r="Y32" s="6">
        <v>37000</v>
      </c>
      <c r="Z32" s="6">
        <v>462000</v>
      </c>
      <c r="AA32" s="6">
        <v>5000</v>
      </c>
      <c r="AB32" s="6">
        <v>2400000</v>
      </c>
      <c r="AC32" s="6">
        <v>152000</v>
      </c>
      <c r="AD32" s="6">
        <v>2552000</v>
      </c>
    </row>
    <row r="33" spans="2:30">
      <c r="B33" s="34" t="s">
        <v>628</v>
      </c>
      <c r="C33" s="34"/>
      <c r="D33" s="18" t="s">
        <v>48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14000</v>
      </c>
      <c r="N33" s="6">
        <v>0</v>
      </c>
      <c r="O33" s="6">
        <v>14000</v>
      </c>
      <c r="P33" s="6">
        <v>0</v>
      </c>
      <c r="Q33" s="6">
        <v>14000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-10000</v>
      </c>
      <c r="AA33" s="6">
        <v>0</v>
      </c>
      <c r="AB33" s="6">
        <v>-10000</v>
      </c>
      <c r="AC33" s="6">
        <v>0</v>
      </c>
      <c r="AD33" s="6">
        <v>-10000</v>
      </c>
    </row>
    <row r="34" spans="2:30" ht="25.5">
      <c r="B34" s="36" t="s">
        <v>1233</v>
      </c>
      <c r="C34" s="13" t="s">
        <v>734</v>
      </c>
      <c r="D34" s="18" t="s">
        <v>49</v>
      </c>
      <c r="E34" s="6">
        <v>592000</v>
      </c>
      <c r="F34" s="6">
        <v>143000</v>
      </c>
      <c r="G34" s="6">
        <v>26000</v>
      </c>
      <c r="H34" s="6">
        <v>61000</v>
      </c>
      <c r="I34" s="6">
        <v>417000</v>
      </c>
      <c r="J34" s="6">
        <v>217000</v>
      </c>
      <c r="K34" s="6">
        <v>548000</v>
      </c>
      <c r="L34" s="6">
        <v>34000</v>
      </c>
      <c r="M34" s="6">
        <v>484000</v>
      </c>
      <c r="N34" s="6">
        <v>19000</v>
      </c>
      <c r="O34" s="6">
        <v>2372000</v>
      </c>
      <c r="P34" s="6">
        <v>116000</v>
      </c>
      <c r="Q34" s="6">
        <v>2488000</v>
      </c>
      <c r="R34" s="6">
        <v>682000</v>
      </c>
      <c r="S34" s="6">
        <v>200000</v>
      </c>
      <c r="T34" s="6">
        <v>48000</v>
      </c>
      <c r="U34" s="6">
        <v>65000</v>
      </c>
      <c r="V34" s="6">
        <v>407000</v>
      </c>
      <c r="W34" s="6">
        <v>206000</v>
      </c>
      <c r="X34" s="6">
        <v>536000</v>
      </c>
      <c r="Y34" s="6">
        <v>37000</v>
      </c>
      <c r="Z34" s="6">
        <v>452000</v>
      </c>
      <c r="AA34" s="6">
        <v>5000</v>
      </c>
      <c r="AB34" s="6">
        <v>2390000</v>
      </c>
      <c r="AC34" s="6">
        <v>152000</v>
      </c>
      <c r="AD34" s="6">
        <v>2542000</v>
      </c>
    </row>
    <row r="35" spans="2:30">
      <c r="B35" s="38"/>
      <c r="C35" s="13" t="s">
        <v>477</v>
      </c>
      <c r="D35" s="18" t="s">
        <v>50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</row>
    <row r="36" spans="2:30">
      <c r="B36" s="34"/>
      <c r="C36" s="13" t="s">
        <v>478</v>
      </c>
      <c r="D36" s="18" t="s">
        <v>52</v>
      </c>
      <c r="E36" s="6">
        <v>592000</v>
      </c>
      <c r="F36" s="6">
        <v>143000</v>
      </c>
      <c r="G36" s="6">
        <v>26000</v>
      </c>
      <c r="H36" s="6">
        <v>61000</v>
      </c>
      <c r="I36" s="6">
        <v>417000</v>
      </c>
      <c r="J36" s="6">
        <v>217000</v>
      </c>
      <c r="K36" s="6">
        <v>548000</v>
      </c>
      <c r="L36" s="6">
        <v>34000</v>
      </c>
      <c r="M36" s="6">
        <v>484000</v>
      </c>
      <c r="N36" s="6">
        <v>19000</v>
      </c>
      <c r="O36" s="6">
        <v>2372000</v>
      </c>
      <c r="P36" s="6">
        <v>116000</v>
      </c>
      <c r="Q36" s="6">
        <v>2488000</v>
      </c>
      <c r="R36" s="6">
        <v>682000</v>
      </c>
      <c r="S36" s="6">
        <v>200000</v>
      </c>
      <c r="T36" s="6">
        <v>48000</v>
      </c>
      <c r="U36" s="6">
        <v>65000</v>
      </c>
      <c r="V36" s="6">
        <v>407000</v>
      </c>
      <c r="W36" s="6">
        <v>206000</v>
      </c>
      <c r="X36" s="6">
        <v>536000</v>
      </c>
      <c r="Y36" s="6">
        <v>37000</v>
      </c>
      <c r="Z36" s="6">
        <v>452000</v>
      </c>
      <c r="AA36" s="6">
        <v>5000</v>
      </c>
      <c r="AB36" s="6">
        <v>2390000</v>
      </c>
      <c r="AC36" s="6">
        <v>152000</v>
      </c>
      <c r="AD36" s="6">
        <v>2542000</v>
      </c>
    </row>
    <row r="37" spans="2:30">
      <c r="B37" s="34" t="s">
        <v>685</v>
      </c>
      <c r="C37" s="34"/>
      <c r="D37" s="18" t="s">
        <v>59</v>
      </c>
      <c r="E37" s="6">
        <v>187750000</v>
      </c>
      <c r="F37" s="6">
        <v>151707000</v>
      </c>
      <c r="G37" s="6">
        <v>3892000</v>
      </c>
      <c r="H37" s="6">
        <v>1067000</v>
      </c>
      <c r="I37" s="6">
        <v>62883000</v>
      </c>
      <c r="J37" s="6">
        <v>61847000</v>
      </c>
      <c r="K37" s="6">
        <v>171892000</v>
      </c>
      <c r="L37" s="6">
        <v>14034000</v>
      </c>
      <c r="M37" s="6">
        <v>286271000</v>
      </c>
      <c r="N37" s="6">
        <v>-13000</v>
      </c>
      <c r="O37" s="6">
        <v>785731000</v>
      </c>
      <c r="P37" s="6">
        <v>29642000</v>
      </c>
      <c r="Q37" s="6">
        <v>815373000</v>
      </c>
      <c r="R37" s="6">
        <v>175347000</v>
      </c>
      <c r="S37" s="6">
        <v>142842000</v>
      </c>
      <c r="T37" s="6">
        <v>3422000</v>
      </c>
      <c r="U37" s="6">
        <v>835000</v>
      </c>
      <c r="V37" s="6">
        <v>57691000</v>
      </c>
      <c r="W37" s="6">
        <v>47641000</v>
      </c>
      <c r="X37" s="6">
        <v>141091000</v>
      </c>
      <c r="Y37" s="6">
        <v>4817000</v>
      </c>
      <c r="Z37" s="6">
        <v>273303000</v>
      </c>
      <c r="AA37" s="6">
        <v>372000</v>
      </c>
      <c r="AB37" s="6">
        <v>701097000</v>
      </c>
      <c r="AC37" s="6">
        <v>31146000</v>
      </c>
      <c r="AD37" s="6">
        <v>732243000</v>
      </c>
    </row>
    <row r="38" spans="2:30">
      <c r="B38" s="13"/>
      <c r="C38" s="13" t="s">
        <v>775</v>
      </c>
      <c r="D38" s="18" t="s">
        <v>61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975000</v>
      </c>
      <c r="N38" s="6">
        <v>0</v>
      </c>
      <c r="O38" s="6">
        <v>975000</v>
      </c>
      <c r="P38" s="6">
        <v>0</v>
      </c>
      <c r="Q38" s="6">
        <v>975000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1516000</v>
      </c>
      <c r="AA38" s="6">
        <v>0</v>
      </c>
      <c r="AB38" s="6">
        <v>1516000</v>
      </c>
      <c r="AC38" s="6">
        <v>0</v>
      </c>
      <c r="AD38" s="6">
        <v>1516000</v>
      </c>
    </row>
    <row r="39" spans="2:30">
      <c r="B39" s="13"/>
      <c r="C39" s="13" t="s">
        <v>790</v>
      </c>
      <c r="D39" s="18" t="s">
        <v>62</v>
      </c>
      <c r="E39" s="6">
        <v>191291000</v>
      </c>
      <c r="F39" s="6">
        <v>152368000</v>
      </c>
      <c r="G39" s="6">
        <v>3892000</v>
      </c>
      <c r="H39" s="6">
        <v>1072000</v>
      </c>
      <c r="I39" s="6">
        <v>67987000</v>
      </c>
      <c r="J39" s="6">
        <v>62914000</v>
      </c>
      <c r="K39" s="6">
        <v>169981000</v>
      </c>
      <c r="L39" s="6">
        <v>13413000</v>
      </c>
      <c r="M39" s="8"/>
      <c r="N39" s="6">
        <v>0</v>
      </c>
      <c r="O39" s="6">
        <v>510436000</v>
      </c>
      <c r="P39" s="6">
        <v>24168000</v>
      </c>
      <c r="Q39" s="6">
        <v>534604000</v>
      </c>
      <c r="R39" s="6">
        <v>177281000</v>
      </c>
      <c r="S39" s="6">
        <v>143477000</v>
      </c>
      <c r="T39" s="6">
        <v>3422000</v>
      </c>
      <c r="U39" s="6">
        <v>839000</v>
      </c>
      <c r="V39" s="6">
        <v>59149000</v>
      </c>
      <c r="W39" s="6">
        <v>48488000</v>
      </c>
      <c r="X39" s="6">
        <v>143105000</v>
      </c>
      <c r="Y39" s="6">
        <v>4312000</v>
      </c>
      <c r="Z39" s="8"/>
      <c r="AA39" s="6">
        <v>0</v>
      </c>
      <c r="AB39" s="6">
        <v>438739000</v>
      </c>
      <c r="AC39" s="6">
        <v>26180000</v>
      </c>
      <c r="AD39" s="6">
        <v>464919000</v>
      </c>
    </row>
    <row r="40" spans="2:30">
      <c r="B40" s="34" t="s">
        <v>693</v>
      </c>
      <c r="C40" s="34"/>
      <c r="D40" s="18" t="s">
        <v>63</v>
      </c>
      <c r="E40" s="6">
        <v>194035000</v>
      </c>
      <c r="F40" s="6">
        <v>153888000</v>
      </c>
      <c r="G40" s="6">
        <v>5475000</v>
      </c>
      <c r="H40" s="6">
        <v>1181000</v>
      </c>
      <c r="I40" s="6">
        <v>65263000</v>
      </c>
      <c r="J40" s="6">
        <v>64719000</v>
      </c>
      <c r="K40" s="6">
        <v>177258000</v>
      </c>
      <c r="L40" s="6">
        <v>10456000</v>
      </c>
      <c r="M40" s="8"/>
      <c r="N40" s="6">
        <v>0</v>
      </c>
      <c r="O40" s="6">
        <v>518158000</v>
      </c>
      <c r="P40" s="6">
        <v>25813000</v>
      </c>
      <c r="Q40" s="6">
        <v>543971000</v>
      </c>
      <c r="R40" s="6">
        <v>181352000</v>
      </c>
      <c r="S40" s="6">
        <v>144493000</v>
      </c>
      <c r="T40" s="6">
        <v>4696000</v>
      </c>
      <c r="U40" s="6">
        <v>912000</v>
      </c>
      <c r="V40" s="6">
        <v>60877000</v>
      </c>
      <c r="W40" s="6">
        <v>51088000</v>
      </c>
      <c r="X40" s="6">
        <v>143963000</v>
      </c>
      <c r="Y40" s="6">
        <v>9232000</v>
      </c>
      <c r="Z40" s="8"/>
      <c r="AA40" s="6">
        <v>0</v>
      </c>
      <c r="AB40" s="6">
        <v>451028000</v>
      </c>
      <c r="AC40" s="6">
        <v>25180000</v>
      </c>
      <c r="AD40" s="6">
        <v>476208000</v>
      </c>
    </row>
    <row r="41" spans="2:30">
      <c r="B41" s="34" t="s">
        <v>708</v>
      </c>
      <c r="C41" s="34"/>
      <c r="D41" s="18" t="s">
        <v>64</v>
      </c>
      <c r="E41" s="6">
        <v>1411000</v>
      </c>
      <c r="F41" s="6">
        <v>1112000</v>
      </c>
      <c r="G41" s="6">
        <v>0</v>
      </c>
      <c r="H41" s="6">
        <v>0</v>
      </c>
      <c r="I41" s="6">
        <v>357000</v>
      </c>
      <c r="J41" s="6">
        <v>577000</v>
      </c>
      <c r="K41" s="6">
        <v>104000</v>
      </c>
      <c r="L41" s="6">
        <v>0</v>
      </c>
      <c r="M41" s="8"/>
      <c r="N41" s="6">
        <v>0</v>
      </c>
      <c r="O41" s="6">
        <v>2449000</v>
      </c>
      <c r="P41" s="6">
        <v>407000</v>
      </c>
      <c r="Q41" s="6">
        <v>2856000</v>
      </c>
      <c r="R41" s="6">
        <v>1264000</v>
      </c>
      <c r="S41" s="6">
        <v>945000</v>
      </c>
      <c r="T41" s="6">
        <v>0</v>
      </c>
      <c r="U41" s="6">
        <v>3000</v>
      </c>
      <c r="V41" s="6">
        <v>502000</v>
      </c>
      <c r="W41" s="6">
        <v>315000</v>
      </c>
      <c r="X41" s="6">
        <v>128000</v>
      </c>
      <c r="Y41" s="6">
        <v>0</v>
      </c>
      <c r="Z41" s="8"/>
      <c r="AA41" s="6">
        <v>0</v>
      </c>
      <c r="AB41" s="6">
        <v>2212000</v>
      </c>
      <c r="AC41" s="6">
        <v>322000</v>
      </c>
      <c r="AD41" s="6">
        <v>2534000</v>
      </c>
    </row>
    <row r="42" spans="2:30">
      <c r="B42" s="34" t="s">
        <v>705</v>
      </c>
      <c r="C42" s="34"/>
      <c r="D42" s="18" t="s">
        <v>65</v>
      </c>
      <c r="E42" s="6">
        <v>308000</v>
      </c>
      <c r="F42" s="6">
        <v>5000</v>
      </c>
      <c r="G42" s="6">
        <v>0</v>
      </c>
      <c r="H42" s="6">
        <v>0</v>
      </c>
      <c r="I42" s="6">
        <v>367000</v>
      </c>
      <c r="J42" s="6">
        <v>732000</v>
      </c>
      <c r="K42" s="6">
        <v>1691000</v>
      </c>
      <c r="L42" s="6">
        <v>0</v>
      </c>
      <c r="M42" s="8"/>
      <c r="N42" s="6">
        <v>0</v>
      </c>
      <c r="O42" s="6">
        <v>3098000</v>
      </c>
      <c r="P42" s="6">
        <v>1139000</v>
      </c>
      <c r="Q42" s="6">
        <v>4237000</v>
      </c>
      <c r="R42" s="6">
        <v>295000</v>
      </c>
      <c r="S42" s="6">
        <v>1000</v>
      </c>
      <c r="T42" s="6">
        <v>0</v>
      </c>
      <c r="U42" s="6">
        <v>0</v>
      </c>
      <c r="V42" s="6">
        <v>644000</v>
      </c>
      <c r="W42" s="6">
        <v>504000</v>
      </c>
      <c r="X42" s="6">
        <v>2384000</v>
      </c>
      <c r="Y42" s="6">
        <v>0</v>
      </c>
      <c r="Z42" s="8"/>
      <c r="AA42" s="6">
        <v>0</v>
      </c>
      <c r="AB42" s="6">
        <v>3827000</v>
      </c>
      <c r="AC42" s="6">
        <v>1179000</v>
      </c>
      <c r="AD42" s="6">
        <v>5006000</v>
      </c>
    </row>
    <row r="43" spans="2:30">
      <c r="B43" s="34" t="s">
        <v>699</v>
      </c>
      <c r="C43" s="34"/>
      <c r="D43" s="18" t="s">
        <v>66</v>
      </c>
      <c r="E43" s="6">
        <v>2475000</v>
      </c>
      <c r="F43" s="6">
        <v>784000</v>
      </c>
      <c r="G43" s="6">
        <v>0</v>
      </c>
      <c r="H43" s="6">
        <v>5000</v>
      </c>
      <c r="I43" s="6">
        <v>1811000</v>
      </c>
      <c r="J43" s="6">
        <v>1107000</v>
      </c>
      <c r="K43" s="6">
        <v>3028000</v>
      </c>
      <c r="L43" s="6">
        <v>8000</v>
      </c>
      <c r="M43" s="8"/>
      <c r="N43" s="6">
        <v>0</v>
      </c>
      <c r="O43" s="6">
        <v>8486000</v>
      </c>
      <c r="P43" s="6">
        <v>534000</v>
      </c>
      <c r="Q43" s="6">
        <v>9020000</v>
      </c>
      <c r="R43" s="6">
        <v>2178000</v>
      </c>
      <c r="S43" s="6">
        <v>716000</v>
      </c>
      <c r="T43" s="6">
        <v>0</v>
      </c>
      <c r="U43" s="6">
        <v>3000</v>
      </c>
      <c r="V43" s="6">
        <v>1854000</v>
      </c>
      <c r="W43" s="6">
        <v>996000</v>
      </c>
      <c r="X43" s="6">
        <v>2661000</v>
      </c>
      <c r="Y43" s="6">
        <v>12000</v>
      </c>
      <c r="Z43" s="8"/>
      <c r="AA43" s="6">
        <v>0</v>
      </c>
      <c r="AB43" s="6">
        <v>7755000</v>
      </c>
      <c r="AC43" s="6">
        <v>577000</v>
      </c>
      <c r="AD43" s="6">
        <v>8332000</v>
      </c>
    </row>
    <row r="44" spans="2:30">
      <c r="B44" s="34" t="s">
        <v>830</v>
      </c>
      <c r="C44" s="34"/>
      <c r="D44" s="18" t="s">
        <v>67</v>
      </c>
      <c r="E44" s="6">
        <v>77000</v>
      </c>
      <c r="F44" s="6">
        <v>0</v>
      </c>
      <c r="G44" s="6">
        <v>0</v>
      </c>
      <c r="H44" s="6">
        <v>0</v>
      </c>
      <c r="I44" s="6">
        <v>68000</v>
      </c>
      <c r="J44" s="6">
        <v>23000</v>
      </c>
      <c r="K44" s="6">
        <v>-45000</v>
      </c>
      <c r="L44" s="6">
        <v>0</v>
      </c>
      <c r="M44" s="8"/>
      <c r="N44" s="6">
        <v>0</v>
      </c>
      <c r="O44" s="6">
        <v>123000</v>
      </c>
      <c r="P44" s="6">
        <v>66000</v>
      </c>
      <c r="Q44" s="6">
        <v>189000</v>
      </c>
      <c r="R44" s="6">
        <v>37000</v>
      </c>
      <c r="S44" s="6">
        <v>0</v>
      </c>
      <c r="T44" s="6">
        <v>0</v>
      </c>
      <c r="U44" s="6">
        <v>-1000</v>
      </c>
      <c r="V44" s="6">
        <v>26000</v>
      </c>
      <c r="W44" s="6">
        <v>12000</v>
      </c>
      <c r="X44" s="6">
        <v>-26000</v>
      </c>
      <c r="Y44" s="6">
        <v>0</v>
      </c>
      <c r="Z44" s="8"/>
      <c r="AA44" s="6">
        <v>0</v>
      </c>
      <c r="AB44" s="6">
        <v>48000</v>
      </c>
      <c r="AC44" s="6">
        <v>41000</v>
      </c>
      <c r="AD44" s="6">
        <v>89000</v>
      </c>
    </row>
    <row r="45" spans="2:30">
      <c r="B45" s="34" t="s">
        <v>683</v>
      </c>
      <c r="C45" s="34"/>
      <c r="D45" s="18" t="s">
        <v>68</v>
      </c>
      <c r="E45" s="6">
        <v>165482000</v>
      </c>
      <c r="F45" s="6">
        <v>0</v>
      </c>
      <c r="G45" s="6">
        <v>0</v>
      </c>
      <c r="H45" s="6">
        <v>42024000</v>
      </c>
      <c r="I45" s="6">
        <v>94924000</v>
      </c>
      <c r="J45" s="6">
        <v>39622000</v>
      </c>
      <c r="K45" s="6">
        <v>107129000</v>
      </c>
      <c r="L45" s="6">
        <v>128033000</v>
      </c>
      <c r="M45" s="6">
        <v>141068000</v>
      </c>
      <c r="N45" s="6">
        <v>1000</v>
      </c>
      <c r="O45" s="6">
        <v>718283000</v>
      </c>
      <c r="P45" s="6">
        <v>31503000</v>
      </c>
      <c r="Q45" s="6">
        <v>749786000</v>
      </c>
      <c r="R45" s="6">
        <v>169942000</v>
      </c>
      <c r="S45" s="6">
        <v>0</v>
      </c>
      <c r="T45" s="6">
        <v>0</v>
      </c>
      <c r="U45" s="6">
        <v>43663000</v>
      </c>
      <c r="V45" s="6">
        <v>103968000</v>
      </c>
      <c r="W45" s="6">
        <v>30706000</v>
      </c>
      <c r="X45" s="6">
        <v>83587000</v>
      </c>
      <c r="Y45" s="6">
        <v>102394000</v>
      </c>
      <c r="Z45" s="6">
        <v>103262000</v>
      </c>
      <c r="AA45" s="6">
        <v>4000</v>
      </c>
      <c r="AB45" s="6">
        <v>637526000</v>
      </c>
      <c r="AC45" s="6">
        <v>33806000</v>
      </c>
      <c r="AD45" s="6">
        <v>671332000</v>
      </c>
    </row>
    <row r="46" spans="2:30">
      <c r="B46" s="13"/>
      <c r="C46" s="13" t="s">
        <v>791</v>
      </c>
      <c r="D46" s="18" t="s">
        <v>70</v>
      </c>
      <c r="E46" s="6">
        <v>165447000</v>
      </c>
      <c r="F46" s="6">
        <v>0</v>
      </c>
      <c r="G46" s="6">
        <v>0</v>
      </c>
      <c r="H46" s="6">
        <v>42017000</v>
      </c>
      <c r="I46" s="6">
        <v>94799000</v>
      </c>
      <c r="J46" s="6">
        <v>38919000</v>
      </c>
      <c r="K46" s="6">
        <v>105649000</v>
      </c>
      <c r="L46" s="6">
        <v>128026000</v>
      </c>
      <c r="M46" s="8"/>
      <c r="N46" s="6">
        <v>0</v>
      </c>
      <c r="O46" s="6">
        <v>578312000</v>
      </c>
      <c r="P46" s="6">
        <v>31017000</v>
      </c>
      <c r="Q46" s="6">
        <v>609329000</v>
      </c>
      <c r="R46" s="6">
        <v>169910000</v>
      </c>
      <c r="S46" s="6">
        <v>0</v>
      </c>
      <c r="T46" s="6">
        <v>0</v>
      </c>
      <c r="U46" s="6">
        <v>43656000</v>
      </c>
      <c r="V46" s="6">
        <v>103752000</v>
      </c>
      <c r="W46" s="6">
        <v>30445000</v>
      </c>
      <c r="X46" s="6">
        <v>83236000</v>
      </c>
      <c r="Y46" s="6">
        <v>102385000</v>
      </c>
      <c r="Z46" s="8"/>
      <c r="AA46" s="6">
        <v>0</v>
      </c>
      <c r="AB46" s="6">
        <v>536157000</v>
      </c>
      <c r="AC46" s="6">
        <v>33149000</v>
      </c>
      <c r="AD46" s="6">
        <v>569306000</v>
      </c>
    </row>
    <row r="47" spans="2:30">
      <c r="B47" s="34" t="s">
        <v>711</v>
      </c>
      <c r="C47" s="34"/>
      <c r="D47" s="18" t="s">
        <v>71</v>
      </c>
      <c r="E47" s="6">
        <v>166294000</v>
      </c>
      <c r="F47" s="6">
        <v>0</v>
      </c>
      <c r="G47" s="6">
        <v>0</v>
      </c>
      <c r="H47" s="6">
        <v>41974000</v>
      </c>
      <c r="I47" s="6">
        <v>96029000</v>
      </c>
      <c r="J47" s="6">
        <v>41868000</v>
      </c>
      <c r="K47" s="6">
        <v>110807000</v>
      </c>
      <c r="L47" s="6">
        <v>125058000</v>
      </c>
      <c r="M47" s="8"/>
      <c r="N47" s="6">
        <v>0</v>
      </c>
      <c r="O47" s="6">
        <v>586485000</v>
      </c>
      <c r="P47" s="6">
        <v>31631000</v>
      </c>
      <c r="Q47" s="6">
        <v>618116000</v>
      </c>
      <c r="R47" s="6">
        <v>170192000</v>
      </c>
      <c r="S47" s="6">
        <v>0</v>
      </c>
      <c r="T47" s="6">
        <v>0</v>
      </c>
      <c r="U47" s="6">
        <v>43146000</v>
      </c>
      <c r="V47" s="6">
        <v>104691000</v>
      </c>
      <c r="W47" s="6">
        <v>31915000</v>
      </c>
      <c r="X47" s="6">
        <v>81153000</v>
      </c>
      <c r="Y47" s="6">
        <v>110627000</v>
      </c>
      <c r="Z47" s="8"/>
      <c r="AA47" s="6">
        <v>0</v>
      </c>
      <c r="AB47" s="6">
        <v>545802000</v>
      </c>
      <c r="AC47" s="6">
        <v>31086000</v>
      </c>
      <c r="AD47" s="6">
        <v>576888000</v>
      </c>
    </row>
    <row r="48" spans="2:30">
      <c r="B48" s="34" t="s">
        <v>684</v>
      </c>
      <c r="C48" s="34"/>
      <c r="D48" s="18" t="s">
        <v>72</v>
      </c>
      <c r="E48" s="6">
        <v>135389000</v>
      </c>
      <c r="F48" s="6">
        <v>88567000</v>
      </c>
      <c r="G48" s="6">
        <v>5930000</v>
      </c>
      <c r="H48" s="6">
        <v>2129000</v>
      </c>
      <c r="I48" s="6">
        <v>75035000</v>
      </c>
      <c r="J48" s="6">
        <v>69187000</v>
      </c>
      <c r="K48" s="6">
        <v>196699000</v>
      </c>
      <c r="L48" s="6">
        <v>13630000</v>
      </c>
      <c r="M48" s="6">
        <v>30719000</v>
      </c>
      <c r="N48" s="6">
        <v>4471000</v>
      </c>
      <c r="O48" s="6">
        <v>527259000</v>
      </c>
      <c r="P48" s="6">
        <v>33943000</v>
      </c>
      <c r="Q48" s="6">
        <v>561202000</v>
      </c>
      <c r="R48" s="6">
        <v>124521000</v>
      </c>
      <c r="S48" s="6">
        <v>82359000</v>
      </c>
      <c r="T48" s="6">
        <v>4760000</v>
      </c>
      <c r="U48" s="6">
        <v>1767000</v>
      </c>
      <c r="V48" s="6">
        <v>73919000</v>
      </c>
      <c r="W48" s="6">
        <v>61371000</v>
      </c>
      <c r="X48" s="6">
        <v>172511000</v>
      </c>
      <c r="Y48" s="6">
        <v>11798000</v>
      </c>
      <c r="Z48" s="6">
        <v>30681000</v>
      </c>
      <c r="AA48" s="6">
        <v>3391000</v>
      </c>
      <c r="AB48" s="6">
        <v>479959000</v>
      </c>
      <c r="AC48" s="6">
        <v>31626000</v>
      </c>
      <c r="AD48" s="6">
        <v>511585000</v>
      </c>
    </row>
    <row r="49" spans="2:30">
      <c r="B49" s="34" t="s">
        <v>710</v>
      </c>
      <c r="C49" s="34"/>
      <c r="D49" s="18" t="s">
        <v>73</v>
      </c>
      <c r="E49" s="6">
        <v>136830000</v>
      </c>
      <c r="F49" s="6">
        <v>89425000</v>
      </c>
      <c r="G49" s="6">
        <v>6096000</v>
      </c>
      <c r="H49" s="6">
        <v>2189000</v>
      </c>
      <c r="I49" s="6">
        <v>76810000</v>
      </c>
      <c r="J49" s="6">
        <v>68993000</v>
      </c>
      <c r="K49" s="6">
        <v>198897000</v>
      </c>
      <c r="L49" s="6">
        <v>13820000</v>
      </c>
      <c r="M49" s="6">
        <v>30748000</v>
      </c>
      <c r="N49" s="6">
        <v>4626000</v>
      </c>
      <c r="O49" s="6">
        <v>532913000</v>
      </c>
      <c r="P49" s="6">
        <v>34423000</v>
      </c>
      <c r="Q49" s="6">
        <v>567336000</v>
      </c>
      <c r="R49" s="6">
        <v>125858000</v>
      </c>
      <c r="S49" s="6">
        <v>83366000</v>
      </c>
      <c r="T49" s="6">
        <v>4676000</v>
      </c>
      <c r="U49" s="6">
        <v>1772000</v>
      </c>
      <c r="V49" s="6">
        <v>74768000</v>
      </c>
      <c r="W49" s="6">
        <v>62118000</v>
      </c>
      <c r="X49" s="6">
        <v>174875000</v>
      </c>
      <c r="Y49" s="6">
        <v>11264000</v>
      </c>
      <c r="Z49" s="6">
        <v>31092000</v>
      </c>
      <c r="AA49" s="6">
        <v>3373000</v>
      </c>
      <c r="AB49" s="6">
        <v>485120000</v>
      </c>
      <c r="AC49" s="6">
        <v>31073000</v>
      </c>
      <c r="AD49" s="6">
        <v>516193000</v>
      </c>
    </row>
    <row r="50" spans="2:30">
      <c r="B50" s="34" t="s">
        <v>686</v>
      </c>
      <c r="C50" s="34"/>
      <c r="D50" s="18" t="s">
        <v>74</v>
      </c>
      <c r="E50" s="6">
        <v>97043000</v>
      </c>
      <c r="F50" s="6">
        <v>0</v>
      </c>
      <c r="G50" s="6">
        <v>0</v>
      </c>
      <c r="H50" s="6">
        <v>103079000</v>
      </c>
      <c r="I50" s="6">
        <v>83634000</v>
      </c>
      <c r="J50" s="6">
        <v>43245000</v>
      </c>
      <c r="K50" s="6">
        <v>181371000</v>
      </c>
      <c r="L50" s="6">
        <v>554503000</v>
      </c>
      <c r="M50" s="6">
        <v>163442000</v>
      </c>
      <c r="N50" s="6">
        <v>4364000</v>
      </c>
      <c r="O50" s="6">
        <v>1230681000</v>
      </c>
      <c r="P50" s="6">
        <v>0</v>
      </c>
      <c r="Q50" s="6">
        <v>1230681000</v>
      </c>
      <c r="R50" s="6">
        <v>84157000</v>
      </c>
      <c r="S50" s="6">
        <v>0</v>
      </c>
      <c r="T50" s="6">
        <v>0</v>
      </c>
      <c r="U50" s="6">
        <v>79136000</v>
      </c>
      <c r="V50" s="6">
        <v>77791000</v>
      </c>
      <c r="W50" s="6">
        <v>29731000</v>
      </c>
      <c r="X50" s="6">
        <v>121435000</v>
      </c>
      <c r="Y50" s="6">
        <v>466061000</v>
      </c>
      <c r="Z50" s="6">
        <v>113552000</v>
      </c>
      <c r="AA50" s="6">
        <v>4048000</v>
      </c>
      <c r="AB50" s="6">
        <v>975911000</v>
      </c>
      <c r="AC50" s="6">
        <v>0</v>
      </c>
      <c r="AD50" s="6">
        <v>975911000</v>
      </c>
    </row>
    <row r="51" spans="2:30">
      <c r="B51" s="36" t="s">
        <v>1167</v>
      </c>
      <c r="C51" s="13" t="s">
        <v>892</v>
      </c>
      <c r="D51" s="18" t="s">
        <v>75</v>
      </c>
      <c r="E51" s="6">
        <v>664000</v>
      </c>
      <c r="F51" s="6">
        <v>319000</v>
      </c>
      <c r="G51" s="6">
        <v>0</v>
      </c>
      <c r="H51" s="6">
        <v>2000</v>
      </c>
      <c r="I51" s="6">
        <v>454000</v>
      </c>
      <c r="J51" s="6">
        <v>292000</v>
      </c>
      <c r="K51" s="6">
        <v>637000</v>
      </c>
      <c r="L51" s="6">
        <v>4000</v>
      </c>
      <c r="M51" s="6">
        <v>0</v>
      </c>
      <c r="N51" s="6">
        <v>0</v>
      </c>
      <c r="O51" s="6">
        <v>2053000</v>
      </c>
      <c r="P51" s="6">
        <v>174000</v>
      </c>
      <c r="Q51" s="6">
        <v>2227000</v>
      </c>
      <c r="R51" s="6">
        <v>657000</v>
      </c>
      <c r="S51" s="6">
        <v>340000</v>
      </c>
      <c r="T51" s="6">
        <v>0</v>
      </c>
      <c r="U51" s="6">
        <v>2000</v>
      </c>
      <c r="V51" s="6">
        <v>448000</v>
      </c>
      <c r="W51" s="6">
        <v>255000</v>
      </c>
      <c r="X51" s="6">
        <v>572000</v>
      </c>
      <c r="Y51" s="6">
        <v>3000</v>
      </c>
      <c r="Z51" s="6">
        <v>0</v>
      </c>
      <c r="AA51" s="6">
        <v>0</v>
      </c>
      <c r="AB51" s="6">
        <v>1937000</v>
      </c>
      <c r="AC51" s="6">
        <v>200000</v>
      </c>
      <c r="AD51" s="6">
        <v>2137000</v>
      </c>
    </row>
    <row r="52" spans="2:30">
      <c r="B52" s="38"/>
      <c r="C52" s="13" t="s">
        <v>893</v>
      </c>
      <c r="D52" s="18" t="s">
        <v>76</v>
      </c>
      <c r="E52" s="6">
        <v>876000</v>
      </c>
      <c r="F52" s="6">
        <v>0</v>
      </c>
      <c r="G52" s="6">
        <v>0</v>
      </c>
      <c r="H52" s="6">
        <v>93000</v>
      </c>
      <c r="I52" s="6">
        <v>438000</v>
      </c>
      <c r="J52" s="6">
        <v>80000</v>
      </c>
      <c r="K52" s="6">
        <v>96000</v>
      </c>
      <c r="L52" s="6">
        <v>41000</v>
      </c>
      <c r="M52" s="6">
        <v>0</v>
      </c>
      <c r="N52" s="6">
        <v>0</v>
      </c>
      <c r="O52" s="6">
        <v>1624000</v>
      </c>
      <c r="P52" s="6">
        <v>25000</v>
      </c>
      <c r="Q52" s="6">
        <v>1649000</v>
      </c>
      <c r="R52" s="6">
        <v>993000</v>
      </c>
      <c r="S52" s="6">
        <v>0</v>
      </c>
      <c r="T52" s="6">
        <v>0</v>
      </c>
      <c r="U52" s="6">
        <v>106000</v>
      </c>
      <c r="V52" s="6">
        <v>512000</v>
      </c>
      <c r="W52" s="6">
        <v>76000</v>
      </c>
      <c r="X52" s="6">
        <v>104000</v>
      </c>
      <c r="Y52" s="6">
        <v>38000</v>
      </c>
      <c r="Z52" s="6">
        <v>0</v>
      </c>
      <c r="AA52" s="6">
        <v>0</v>
      </c>
      <c r="AB52" s="6">
        <v>1829000</v>
      </c>
      <c r="AC52" s="6">
        <v>31000</v>
      </c>
      <c r="AD52" s="6">
        <v>1860000</v>
      </c>
    </row>
    <row r="53" spans="2:30">
      <c r="B53" s="34"/>
      <c r="C53" s="13" t="s">
        <v>303</v>
      </c>
      <c r="D53" s="18" t="s">
        <v>77</v>
      </c>
      <c r="E53" s="6">
        <v>155000</v>
      </c>
      <c r="F53" s="6">
        <v>103000</v>
      </c>
      <c r="G53" s="6">
        <v>6000</v>
      </c>
      <c r="H53" s="6">
        <v>1000</v>
      </c>
      <c r="I53" s="6">
        <v>84000</v>
      </c>
      <c r="J53" s="6">
        <v>64000</v>
      </c>
      <c r="K53" s="6">
        <v>195000</v>
      </c>
      <c r="L53" s="6">
        <v>17000</v>
      </c>
      <c r="M53" s="6">
        <v>344000</v>
      </c>
      <c r="N53" s="6">
        <v>6000</v>
      </c>
      <c r="O53" s="6">
        <v>866000</v>
      </c>
      <c r="P53" s="6">
        <v>83000</v>
      </c>
      <c r="Q53" s="6">
        <v>949000</v>
      </c>
      <c r="R53" s="6">
        <v>135000</v>
      </c>
      <c r="S53" s="6">
        <v>99000</v>
      </c>
      <c r="T53" s="6">
        <v>6000</v>
      </c>
      <c r="U53" s="6">
        <v>1000</v>
      </c>
      <c r="V53" s="6">
        <v>62000</v>
      </c>
      <c r="W53" s="6">
        <v>64000</v>
      </c>
      <c r="X53" s="6">
        <v>178000</v>
      </c>
      <c r="Y53" s="6">
        <v>17000</v>
      </c>
      <c r="Z53" s="6">
        <v>254000</v>
      </c>
      <c r="AA53" s="6">
        <v>6000</v>
      </c>
      <c r="AB53" s="6">
        <v>717000</v>
      </c>
      <c r="AC53" s="6">
        <v>82000</v>
      </c>
      <c r="AD53" s="6">
        <v>799000</v>
      </c>
    </row>
    <row r="54" spans="2:30">
      <c r="B54" s="36" t="s">
        <v>1048</v>
      </c>
      <c r="C54" s="36"/>
      <c r="D54" s="20" t="s">
        <v>78</v>
      </c>
      <c r="E54" s="26">
        <v>1695000</v>
      </c>
      <c r="F54" s="26">
        <v>422000</v>
      </c>
      <c r="G54" s="26">
        <v>6000</v>
      </c>
      <c r="H54" s="26">
        <v>96000</v>
      </c>
      <c r="I54" s="26">
        <v>976000</v>
      </c>
      <c r="J54" s="26">
        <v>436000</v>
      </c>
      <c r="K54" s="26">
        <v>928000</v>
      </c>
      <c r="L54" s="26">
        <v>62000</v>
      </c>
      <c r="M54" s="26">
        <v>344000</v>
      </c>
      <c r="N54" s="26">
        <v>6000</v>
      </c>
      <c r="O54" s="26">
        <v>4543000</v>
      </c>
      <c r="P54" s="26">
        <v>282000</v>
      </c>
      <c r="Q54" s="26">
        <v>4825000</v>
      </c>
      <c r="R54" s="26">
        <v>1785000</v>
      </c>
      <c r="S54" s="26">
        <v>439000</v>
      </c>
      <c r="T54" s="26">
        <v>6000</v>
      </c>
      <c r="U54" s="26">
        <v>109000</v>
      </c>
      <c r="V54" s="26">
        <v>1022000</v>
      </c>
      <c r="W54" s="26">
        <v>395000</v>
      </c>
      <c r="X54" s="26">
        <v>854000</v>
      </c>
      <c r="Y54" s="26">
        <v>58000</v>
      </c>
      <c r="Z54" s="26">
        <v>254000</v>
      </c>
      <c r="AA54" s="26">
        <v>6000</v>
      </c>
      <c r="AB54" s="26">
        <v>4483000</v>
      </c>
      <c r="AC54" s="26">
        <v>313000</v>
      </c>
      <c r="AD54" s="26">
        <v>4796000</v>
      </c>
    </row>
  </sheetData>
  <mergeCells count="57">
    <mergeCell ref="A1:C1"/>
    <mergeCell ref="A2:C2"/>
    <mergeCell ref="A4:B4"/>
    <mergeCell ref="D4:E4"/>
    <mergeCell ref="A5:B5"/>
    <mergeCell ref="A6:B6"/>
    <mergeCell ref="A8:B8"/>
    <mergeCell ref="B10:I10"/>
    <mergeCell ref="E12:Q12"/>
    <mergeCell ref="R12:AD12"/>
    <mergeCell ref="E13:O13"/>
    <mergeCell ref="P13:P15"/>
    <mergeCell ref="Q13:Q15"/>
    <mergeCell ref="R13:AB13"/>
    <mergeCell ref="AC13:AC15"/>
    <mergeCell ref="AB14:AB15"/>
    <mergeCell ref="AD13:AD15"/>
    <mergeCell ref="H14:H15"/>
    <mergeCell ref="I14:I15"/>
    <mergeCell ref="J14:J15"/>
    <mergeCell ref="K14:K15"/>
    <mergeCell ref="L14:L15"/>
    <mergeCell ref="M14:M15"/>
    <mergeCell ref="N14:N15"/>
    <mergeCell ref="O14:O15"/>
    <mergeCell ref="U14:U15"/>
    <mergeCell ref="V14:V15"/>
    <mergeCell ref="W14:W15"/>
    <mergeCell ref="X14:X15"/>
    <mergeCell ref="Y14:Y15"/>
    <mergeCell ref="Z14:Z15"/>
    <mergeCell ref="AA14:AA15"/>
    <mergeCell ref="B17:C17"/>
    <mergeCell ref="B18:C18"/>
    <mergeCell ref="B19:B21"/>
    <mergeCell ref="B22:B24"/>
    <mergeCell ref="B25:C25"/>
    <mergeCell ref="B26:C26"/>
    <mergeCell ref="B27:B29"/>
    <mergeCell ref="B30:C30"/>
    <mergeCell ref="B31:C31"/>
    <mergeCell ref="B32:C32"/>
    <mergeCell ref="B33:C33"/>
    <mergeCell ref="B34:B36"/>
    <mergeCell ref="B37:C37"/>
    <mergeCell ref="B40:C40"/>
    <mergeCell ref="B41:C41"/>
    <mergeCell ref="B42:C42"/>
    <mergeCell ref="B43:C43"/>
    <mergeCell ref="B44:C44"/>
    <mergeCell ref="B45:C45"/>
    <mergeCell ref="B47:C47"/>
    <mergeCell ref="B48:C48"/>
    <mergeCell ref="B49:C49"/>
    <mergeCell ref="B50:C50"/>
    <mergeCell ref="B51:B53"/>
    <mergeCell ref="B54:C54"/>
  </mergeCells>
  <hyperlinks>
    <hyperlink ref="A1" location="Overview!A1" tooltip="Overview" display="&lt;&lt;" xr:uid="{00000000-0004-0000-2000-000000000000}"/>
  </hyperlinks>
  <pageMargins left="0.7" right="0.7" top="0.75" bottom="0.75" header="0.3" footer="0.3"/>
  <pageSetup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 summaryRight="0"/>
  </sheetPr>
  <dimension ref="A1:AQ55"/>
  <sheetViews>
    <sheetView topLeftCell="A16" workbookViewId="0">
      <selection activeCell="A47" sqref="A47"/>
    </sheetView>
  </sheetViews>
  <sheetFormatPr defaultColWidth="11.42578125" defaultRowHeight="12.75"/>
  <cols>
    <col min="1" max="1" width="2.85546875" customWidth="1"/>
    <col min="2" max="2" width="25.140625" customWidth="1"/>
    <col min="3" max="3" width="32.7109375" customWidth="1"/>
    <col min="4" max="4" width="8" customWidth="1"/>
    <col min="5" max="43" width="21.5703125" customWidth="1"/>
  </cols>
  <sheetData>
    <row r="1" spans="1:43">
      <c r="A1" s="45" t="s">
        <v>253</v>
      </c>
      <c r="B1" s="42"/>
      <c r="C1" s="42"/>
    </row>
    <row r="2" spans="1:43">
      <c r="A2" s="45" t="s">
        <v>490</v>
      </c>
      <c r="B2" s="42"/>
      <c r="C2" s="42"/>
    </row>
    <row r="4" spans="1:43">
      <c r="A4" s="46" t="s">
        <v>369</v>
      </c>
      <c r="B4" s="47"/>
      <c r="C4" s="11" t="s">
        <v>42</v>
      </c>
      <c r="D4" s="48" t="s">
        <v>485</v>
      </c>
      <c r="E4" s="48"/>
    </row>
    <row r="5" spans="1:43">
      <c r="A5" s="39" t="s">
        <v>1312</v>
      </c>
      <c r="B5" s="39"/>
      <c r="C5" s="15">
        <v>46203</v>
      </c>
    </row>
    <row r="6" spans="1:43">
      <c r="A6" s="39" t="s">
        <v>1009</v>
      </c>
      <c r="B6" s="39"/>
      <c r="C6" s="14" t="s">
        <v>259</v>
      </c>
    </row>
    <row r="7" spans="1:43">
      <c r="A7" s="2"/>
      <c r="B7" s="2"/>
      <c r="C7" s="16"/>
    </row>
    <row r="8" spans="1:43">
      <c r="A8" s="40" t="s">
        <v>869</v>
      </c>
      <c r="B8" s="40"/>
      <c r="C8" s="17" t="str">
        <f>B11</f>
        <v>660-42</v>
      </c>
    </row>
    <row r="9" spans="1:43">
      <c r="A9" s="7" t="s">
        <v>149</v>
      </c>
    </row>
    <row r="10" spans="1:43">
      <c r="B10" s="41" t="s">
        <v>150</v>
      </c>
      <c r="C10" s="42"/>
      <c r="D10" s="42"/>
      <c r="E10" s="42"/>
      <c r="F10" s="42"/>
      <c r="G10" s="42"/>
      <c r="H10" s="42"/>
      <c r="I10" s="42"/>
    </row>
    <row r="11" spans="1:43">
      <c r="B11" s="10" t="s">
        <v>149</v>
      </c>
    </row>
    <row r="12" spans="1:43">
      <c r="E12" s="43" t="s">
        <v>889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43"/>
      <c r="R12" s="43" t="s">
        <v>890</v>
      </c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43"/>
      <c r="AE12" s="43" t="s">
        <v>1308</v>
      </c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43"/>
    </row>
    <row r="13" spans="1:43">
      <c r="E13" s="43" t="s">
        <v>1189</v>
      </c>
      <c r="F13" s="35"/>
      <c r="G13" s="35"/>
      <c r="H13" s="35"/>
      <c r="I13" s="35"/>
      <c r="J13" s="35"/>
      <c r="K13" s="35"/>
      <c r="L13" s="35"/>
      <c r="M13" s="35"/>
      <c r="N13" s="35"/>
      <c r="O13" s="43"/>
      <c r="P13" s="21" t="s">
        <v>1188</v>
      </c>
      <c r="Q13" s="50" t="s">
        <v>1039</v>
      </c>
      <c r="R13" s="43" t="s">
        <v>1189</v>
      </c>
      <c r="S13" s="35"/>
      <c r="T13" s="35"/>
      <c r="U13" s="35"/>
      <c r="V13" s="35"/>
      <c r="W13" s="35"/>
      <c r="X13" s="35"/>
      <c r="Y13" s="35"/>
      <c r="Z13" s="35"/>
      <c r="AA13" s="35"/>
      <c r="AB13" s="43"/>
      <c r="AC13" s="21" t="s">
        <v>1188</v>
      </c>
      <c r="AD13" s="50" t="s">
        <v>1039</v>
      </c>
      <c r="AE13" s="43" t="s">
        <v>1189</v>
      </c>
      <c r="AF13" s="35"/>
      <c r="AG13" s="35"/>
      <c r="AH13" s="35"/>
      <c r="AI13" s="35"/>
      <c r="AJ13" s="35"/>
      <c r="AK13" s="35"/>
      <c r="AL13" s="35"/>
      <c r="AM13" s="35"/>
      <c r="AN13" s="35"/>
      <c r="AO13" s="43"/>
      <c r="AP13" s="21" t="s">
        <v>1188</v>
      </c>
      <c r="AQ13" s="50" t="s">
        <v>1039</v>
      </c>
    </row>
    <row r="14" spans="1:43">
      <c r="E14" s="9" t="s">
        <v>898</v>
      </c>
      <c r="F14" s="3"/>
      <c r="G14" s="29"/>
      <c r="H14" s="43" t="s">
        <v>370</v>
      </c>
      <c r="I14" s="43" t="s">
        <v>1159</v>
      </c>
      <c r="J14" s="43" t="s">
        <v>1155</v>
      </c>
      <c r="K14" s="43" t="s">
        <v>1157</v>
      </c>
      <c r="L14" s="43" t="s">
        <v>397</v>
      </c>
      <c r="M14" s="43" t="s">
        <v>748</v>
      </c>
      <c r="N14" s="43" t="s">
        <v>747</v>
      </c>
      <c r="O14" s="43" t="s">
        <v>1115</v>
      </c>
      <c r="P14" s="43" t="s">
        <v>1070</v>
      </c>
      <c r="Q14" s="38"/>
      <c r="R14" s="9" t="s">
        <v>898</v>
      </c>
      <c r="S14" s="3"/>
      <c r="T14" s="29"/>
      <c r="U14" s="43" t="s">
        <v>370</v>
      </c>
      <c r="V14" s="43" t="s">
        <v>1159</v>
      </c>
      <c r="W14" s="43" t="s">
        <v>1155</v>
      </c>
      <c r="X14" s="43" t="s">
        <v>1157</v>
      </c>
      <c r="Y14" s="43" t="s">
        <v>397</v>
      </c>
      <c r="Z14" s="43" t="s">
        <v>748</v>
      </c>
      <c r="AA14" s="43" t="s">
        <v>747</v>
      </c>
      <c r="AB14" s="43" t="s">
        <v>1115</v>
      </c>
      <c r="AC14" s="43" t="s">
        <v>1070</v>
      </c>
      <c r="AD14" s="38"/>
      <c r="AE14" s="9" t="s">
        <v>898</v>
      </c>
      <c r="AF14" s="3"/>
      <c r="AG14" s="29"/>
      <c r="AH14" s="43" t="s">
        <v>370</v>
      </c>
      <c r="AI14" s="43" t="s">
        <v>1159</v>
      </c>
      <c r="AJ14" s="43" t="s">
        <v>1155</v>
      </c>
      <c r="AK14" s="43" t="s">
        <v>1157</v>
      </c>
      <c r="AL14" s="43" t="s">
        <v>397</v>
      </c>
      <c r="AM14" s="43" t="s">
        <v>748</v>
      </c>
      <c r="AN14" s="43" t="s">
        <v>747</v>
      </c>
      <c r="AO14" s="43" t="s">
        <v>1115</v>
      </c>
      <c r="AP14" s="43" t="s">
        <v>1070</v>
      </c>
      <c r="AQ14" s="38"/>
    </row>
    <row r="15" spans="1:43">
      <c r="E15" s="28"/>
      <c r="F15" s="21" t="s">
        <v>768</v>
      </c>
      <c r="G15" s="21" t="s">
        <v>792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28"/>
      <c r="S15" s="21" t="s">
        <v>768</v>
      </c>
      <c r="T15" s="21" t="s">
        <v>792</v>
      </c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28"/>
      <c r="AF15" s="21" t="s">
        <v>768</v>
      </c>
      <c r="AG15" s="21" t="s">
        <v>792</v>
      </c>
      <c r="AH15" s="43"/>
      <c r="AI15" s="43"/>
      <c r="AJ15" s="43"/>
      <c r="AK15" s="43"/>
      <c r="AL15" s="43"/>
      <c r="AM15" s="43"/>
      <c r="AN15" s="43"/>
      <c r="AO15" s="43"/>
      <c r="AP15" s="43"/>
      <c r="AQ15" s="43"/>
    </row>
    <row r="16" spans="1:43">
      <c r="E16" s="18" t="s">
        <v>35</v>
      </c>
      <c r="F16" s="18" t="s">
        <v>51</v>
      </c>
      <c r="G16" s="18" t="s">
        <v>69</v>
      </c>
      <c r="H16" s="18" t="s">
        <v>80</v>
      </c>
      <c r="I16" s="18" t="s">
        <v>85</v>
      </c>
      <c r="J16" s="18" t="s">
        <v>86</v>
      </c>
      <c r="K16" s="18" t="s">
        <v>241</v>
      </c>
      <c r="L16" s="18" t="s">
        <v>242</v>
      </c>
      <c r="M16" s="18" t="s">
        <v>243</v>
      </c>
      <c r="N16" s="18" t="s">
        <v>38</v>
      </c>
      <c r="O16" s="18" t="s">
        <v>40</v>
      </c>
      <c r="P16" s="18" t="s">
        <v>41</v>
      </c>
      <c r="Q16" s="18" t="s">
        <v>44</v>
      </c>
      <c r="R16" s="18" t="s">
        <v>35</v>
      </c>
      <c r="S16" s="18" t="s">
        <v>51</v>
      </c>
      <c r="T16" s="18" t="s">
        <v>69</v>
      </c>
      <c r="U16" s="18" t="s">
        <v>80</v>
      </c>
      <c r="V16" s="18" t="s">
        <v>85</v>
      </c>
      <c r="W16" s="18" t="s">
        <v>86</v>
      </c>
      <c r="X16" s="18" t="s">
        <v>241</v>
      </c>
      <c r="Y16" s="18" t="s">
        <v>242</v>
      </c>
      <c r="Z16" s="18" t="s">
        <v>243</v>
      </c>
      <c r="AA16" s="18" t="s">
        <v>38</v>
      </c>
      <c r="AB16" s="18" t="s">
        <v>40</v>
      </c>
      <c r="AC16" s="18" t="s">
        <v>41</v>
      </c>
      <c r="AD16" s="18" t="s">
        <v>44</v>
      </c>
      <c r="AE16" s="18" t="s">
        <v>35</v>
      </c>
      <c r="AF16" s="18" t="s">
        <v>51</v>
      </c>
      <c r="AG16" s="18" t="s">
        <v>69</v>
      </c>
      <c r="AH16" s="18" t="s">
        <v>80</v>
      </c>
      <c r="AI16" s="18" t="s">
        <v>85</v>
      </c>
      <c r="AJ16" s="18" t="s">
        <v>86</v>
      </c>
      <c r="AK16" s="18" t="s">
        <v>241</v>
      </c>
      <c r="AL16" s="18" t="s">
        <v>242</v>
      </c>
      <c r="AM16" s="18" t="s">
        <v>243</v>
      </c>
      <c r="AN16" s="18" t="s">
        <v>38</v>
      </c>
      <c r="AO16" s="18" t="s">
        <v>40</v>
      </c>
      <c r="AP16" s="18" t="s">
        <v>41</v>
      </c>
      <c r="AQ16" s="18" t="s">
        <v>44</v>
      </c>
    </row>
    <row r="17" spans="2:43">
      <c r="B17" s="34" t="s">
        <v>461</v>
      </c>
      <c r="C17" s="34"/>
      <c r="D17" s="18" t="s">
        <v>35</v>
      </c>
      <c r="E17" s="6">
        <v>5048000</v>
      </c>
      <c r="F17" s="6">
        <v>3632000</v>
      </c>
      <c r="G17" s="6">
        <v>0</v>
      </c>
      <c r="H17" s="6">
        <v>21000</v>
      </c>
      <c r="I17" s="6">
        <v>2189000</v>
      </c>
      <c r="J17" s="6">
        <v>1630000</v>
      </c>
      <c r="K17" s="6">
        <v>4323000</v>
      </c>
      <c r="L17" s="6">
        <v>218000</v>
      </c>
      <c r="M17" s="6">
        <v>3719000</v>
      </c>
      <c r="N17" s="6">
        <v>0</v>
      </c>
      <c r="O17" s="6">
        <v>17148000</v>
      </c>
      <c r="P17" s="6">
        <v>1042000</v>
      </c>
      <c r="Q17" s="6">
        <v>18190000</v>
      </c>
      <c r="R17" s="6">
        <v>4994000</v>
      </c>
      <c r="S17" s="6">
        <v>3630000</v>
      </c>
      <c r="T17" s="6">
        <v>0</v>
      </c>
      <c r="U17" s="6">
        <v>18000</v>
      </c>
      <c r="V17" s="6">
        <v>2194000</v>
      </c>
      <c r="W17" s="6">
        <v>1536000</v>
      </c>
      <c r="X17" s="6">
        <v>4079000</v>
      </c>
      <c r="Y17" s="6">
        <v>68000</v>
      </c>
      <c r="Z17" s="6">
        <v>4184000</v>
      </c>
      <c r="AA17" s="6">
        <v>0</v>
      </c>
      <c r="AB17" s="6">
        <v>17073000</v>
      </c>
      <c r="AC17" s="6">
        <v>1190000</v>
      </c>
      <c r="AD17" s="6">
        <v>18263000</v>
      </c>
      <c r="AE17" s="6">
        <v>9946000</v>
      </c>
      <c r="AF17" s="6">
        <v>7113000</v>
      </c>
      <c r="AG17" s="6">
        <v>0</v>
      </c>
      <c r="AH17" s="6">
        <v>37000</v>
      </c>
      <c r="AI17" s="6">
        <v>4478000</v>
      </c>
      <c r="AJ17" s="6">
        <v>3210000</v>
      </c>
      <c r="AK17" s="6">
        <v>8401000</v>
      </c>
      <c r="AL17" s="6">
        <v>156000</v>
      </c>
      <c r="AM17" s="6">
        <v>8250000</v>
      </c>
      <c r="AN17" s="6">
        <v>0</v>
      </c>
      <c r="AO17" s="6">
        <v>34478000</v>
      </c>
      <c r="AP17" s="6">
        <v>2310000</v>
      </c>
      <c r="AQ17" s="6">
        <v>36788000</v>
      </c>
    </row>
    <row r="18" spans="2:43">
      <c r="B18" s="34" t="s">
        <v>441</v>
      </c>
      <c r="C18" s="34"/>
      <c r="D18" s="18" t="s">
        <v>51</v>
      </c>
      <c r="E18" s="6">
        <v>1367000</v>
      </c>
      <c r="F18" s="6">
        <v>0</v>
      </c>
      <c r="G18" s="6">
        <v>0</v>
      </c>
      <c r="H18" s="6">
        <v>641000</v>
      </c>
      <c r="I18" s="6">
        <v>924000</v>
      </c>
      <c r="J18" s="6">
        <v>556000</v>
      </c>
      <c r="K18" s="6">
        <v>1861000</v>
      </c>
      <c r="L18" s="6">
        <v>1692000</v>
      </c>
      <c r="M18" s="6">
        <v>1538000</v>
      </c>
      <c r="N18" s="6">
        <v>0</v>
      </c>
      <c r="O18" s="6">
        <v>8579000</v>
      </c>
      <c r="P18" s="6">
        <v>551000</v>
      </c>
      <c r="Q18" s="6">
        <v>9130000</v>
      </c>
      <c r="R18" s="6">
        <v>1602000</v>
      </c>
      <c r="S18" s="6">
        <v>0</v>
      </c>
      <c r="T18" s="6">
        <v>0</v>
      </c>
      <c r="U18" s="6">
        <v>759000</v>
      </c>
      <c r="V18" s="6">
        <v>1190000</v>
      </c>
      <c r="W18" s="6">
        <v>516000</v>
      </c>
      <c r="X18" s="6">
        <v>1582000</v>
      </c>
      <c r="Y18" s="6">
        <v>1688000</v>
      </c>
      <c r="Z18" s="6">
        <v>1200000</v>
      </c>
      <c r="AA18" s="6">
        <v>0</v>
      </c>
      <c r="AB18" s="6">
        <v>8537000</v>
      </c>
      <c r="AC18" s="6">
        <v>655000</v>
      </c>
      <c r="AD18" s="6">
        <v>9192000</v>
      </c>
      <c r="AE18" s="6">
        <v>3164000</v>
      </c>
      <c r="AF18" s="6">
        <v>0</v>
      </c>
      <c r="AG18" s="6">
        <v>0</v>
      </c>
      <c r="AH18" s="6">
        <v>1492000</v>
      </c>
      <c r="AI18" s="6">
        <v>2302000</v>
      </c>
      <c r="AJ18" s="6">
        <v>1049000</v>
      </c>
      <c r="AK18" s="6">
        <v>3410000</v>
      </c>
      <c r="AL18" s="6">
        <v>3457000</v>
      </c>
      <c r="AM18" s="6">
        <v>2533000</v>
      </c>
      <c r="AN18" s="6">
        <v>0</v>
      </c>
      <c r="AO18" s="6">
        <v>17407000</v>
      </c>
      <c r="AP18" s="6">
        <v>1278000</v>
      </c>
      <c r="AQ18" s="6">
        <v>18685000</v>
      </c>
    </row>
    <row r="19" spans="2:43">
      <c r="B19" s="36" t="s">
        <v>465</v>
      </c>
      <c r="C19" s="13" t="s">
        <v>826</v>
      </c>
      <c r="D19" s="18" t="s">
        <v>69</v>
      </c>
      <c r="E19" s="6">
        <v>3681000</v>
      </c>
      <c r="F19" s="6">
        <v>3632000</v>
      </c>
      <c r="G19" s="6">
        <v>0</v>
      </c>
      <c r="H19" s="6">
        <v>-620000</v>
      </c>
      <c r="I19" s="6">
        <v>1265000</v>
      </c>
      <c r="J19" s="6">
        <v>1074000</v>
      </c>
      <c r="K19" s="6">
        <v>2462000</v>
      </c>
      <c r="L19" s="6">
        <v>-1474000</v>
      </c>
      <c r="M19" s="6">
        <v>2181000</v>
      </c>
      <c r="N19" s="6">
        <v>0</v>
      </c>
      <c r="O19" s="6">
        <v>8569000</v>
      </c>
      <c r="P19" s="6">
        <v>491000</v>
      </c>
      <c r="Q19" s="6">
        <v>9060000</v>
      </c>
      <c r="R19" s="6">
        <v>3392000</v>
      </c>
      <c r="S19" s="6">
        <v>3630000</v>
      </c>
      <c r="T19" s="6">
        <v>0</v>
      </c>
      <c r="U19" s="6">
        <v>-741000</v>
      </c>
      <c r="V19" s="6">
        <v>1004000</v>
      </c>
      <c r="W19" s="6">
        <v>1020000</v>
      </c>
      <c r="X19" s="6">
        <v>2497000</v>
      </c>
      <c r="Y19" s="6">
        <v>-1620000</v>
      </c>
      <c r="Z19" s="6">
        <v>2984000</v>
      </c>
      <c r="AA19" s="6">
        <v>0</v>
      </c>
      <c r="AB19" s="6">
        <v>8536000</v>
      </c>
      <c r="AC19" s="6">
        <v>535000</v>
      </c>
      <c r="AD19" s="6">
        <v>9071000</v>
      </c>
      <c r="AE19" s="6">
        <v>6782000</v>
      </c>
      <c r="AF19" s="6">
        <v>7113000</v>
      </c>
      <c r="AG19" s="6">
        <v>0</v>
      </c>
      <c r="AH19" s="6">
        <v>-1455000</v>
      </c>
      <c r="AI19" s="6">
        <v>2176000</v>
      </c>
      <c r="AJ19" s="6">
        <v>2161000</v>
      </c>
      <c r="AK19" s="6">
        <v>4991000</v>
      </c>
      <c r="AL19" s="6">
        <v>-3301000</v>
      </c>
      <c r="AM19" s="6">
        <v>5717000</v>
      </c>
      <c r="AN19" s="6">
        <v>0</v>
      </c>
      <c r="AO19" s="6">
        <v>17071000</v>
      </c>
      <c r="AP19" s="6">
        <v>1032000</v>
      </c>
      <c r="AQ19" s="6">
        <v>18103000</v>
      </c>
    </row>
    <row r="20" spans="2:43">
      <c r="B20" s="38"/>
      <c r="C20" s="13" t="s">
        <v>365</v>
      </c>
      <c r="D20" s="18" t="s">
        <v>80</v>
      </c>
      <c r="E20" s="6">
        <v>-322000</v>
      </c>
      <c r="F20" s="6">
        <v>-2790000</v>
      </c>
      <c r="G20" s="6">
        <v>12000</v>
      </c>
      <c r="H20" s="6">
        <v>813000</v>
      </c>
      <c r="I20" s="6">
        <v>710000</v>
      </c>
      <c r="J20" s="6">
        <v>-220000</v>
      </c>
      <c r="K20" s="6">
        <v>-660000</v>
      </c>
      <c r="L20" s="6">
        <v>1591000</v>
      </c>
      <c r="M20" s="6">
        <v>-1992000</v>
      </c>
      <c r="N20" s="6">
        <v>12000</v>
      </c>
      <c r="O20" s="6">
        <v>-68000</v>
      </c>
      <c r="P20" s="6">
        <v>68000</v>
      </c>
      <c r="Q20" s="6">
        <v>0</v>
      </c>
      <c r="R20" s="6">
        <v>131000</v>
      </c>
      <c r="S20" s="6">
        <v>-2764000</v>
      </c>
      <c r="T20" s="6">
        <v>11000</v>
      </c>
      <c r="U20" s="6">
        <v>959000</v>
      </c>
      <c r="V20" s="6">
        <v>1047000</v>
      </c>
      <c r="W20" s="6">
        <v>-237000</v>
      </c>
      <c r="X20" s="6">
        <v>-824000</v>
      </c>
      <c r="Y20" s="6">
        <v>1731000</v>
      </c>
      <c r="Z20" s="6">
        <v>-2892000</v>
      </c>
      <c r="AA20" s="6">
        <v>11000</v>
      </c>
      <c r="AB20" s="6">
        <v>-74000</v>
      </c>
      <c r="AC20" s="6">
        <v>74000</v>
      </c>
      <c r="AD20" s="6">
        <v>0</v>
      </c>
      <c r="AE20" s="6">
        <v>347000</v>
      </c>
      <c r="AF20" s="6">
        <v>-5375000</v>
      </c>
      <c r="AG20" s="6">
        <v>23000</v>
      </c>
      <c r="AH20" s="6">
        <v>1888000</v>
      </c>
      <c r="AI20" s="6">
        <v>2004000</v>
      </c>
      <c r="AJ20" s="6">
        <v>-550000</v>
      </c>
      <c r="AK20" s="6">
        <v>-1553000</v>
      </c>
      <c r="AL20" s="6">
        <v>3516000</v>
      </c>
      <c r="AM20" s="6">
        <v>-5829000</v>
      </c>
      <c r="AN20" s="6">
        <v>23000</v>
      </c>
      <c r="AO20" s="6">
        <v>-154000</v>
      </c>
      <c r="AP20" s="6">
        <v>154000</v>
      </c>
      <c r="AQ20" s="6">
        <v>0</v>
      </c>
    </row>
    <row r="21" spans="2:43">
      <c r="B21" s="34"/>
      <c r="C21" s="13" t="s">
        <v>1081</v>
      </c>
      <c r="D21" s="18" t="s">
        <v>85</v>
      </c>
      <c r="E21" s="6">
        <v>3359000</v>
      </c>
      <c r="F21" s="6">
        <v>842000</v>
      </c>
      <c r="G21" s="6">
        <v>12000</v>
      </c>
      <c r="H21" s="6">
        <v>193000</v>
      </c>
      <c r="I21" s="6">
        <v>1975000</v>
      </c>
      <c r="J21" s="6">
        <v>854000</v>
      </c>
      <c r="K21" s="6">
        <v>1802000</v>
      </c>
      <c r="L21" s="6">
        <v>117000</v>
      </c>
      <c r="M21" s="6">
        <v>189000</v>
      </c>
      <c r="N21" s="6">
        <v>12000</v>
      </c>
      <c r="O21" s="6">
        <v>8501000</v>
      </c>
      <c r="P21" s="6">
        <v>559000</v>
      </c>
      <c r="Q21" s="6">
        <v>9060000</v>
      </c>
      <c r="R21" s="6">
        <v>3523000</v>
      </c>
      <c r="S21" s="6">
        <v>866000</v>
      </c>
      <c r="T21" s="6">
        <v>11000</v>
      </c>
      <c r="U21" s="6">
        <v>218000</v>
      </c>
      <c r="V21" s="6">
        <v>2051000</v>
      </c>
      <c r="W21" s="6">
        <v>783000</v>
      </c>
      <c r="X21" s="6">
        <v>1673000</v>
      </c>
      <c r="Y21" s="6">
        <v>111000</v>
      </c>
      <c r="Z21" s="6">
        <v>92000</v>
      </c>
      <c r="AA21" s="6">
        <v>11000</v>
      </c>
      <c r="AB21" s="6">
        <v>8462000</v>
      </c>
      <c r="AC21" s="6">
        <v>609000</v>
      </c>
      <c r="AD21" s="6">
        <v>9071000</v>
      </c>
      <c r="AE21" s="6">
        <v>7129000</v>
      </c>
      <c r="AF21" s="6">
        <v>1738000</v>
      </c>
      <c r="AG21" s="6">
        <v>23000</v>
      </c>
      <c r="AH21" s="6">
        <v>433000</v>
      </c>
      <c r="AI21" s="6">
        <v>4180000</v>
      </c>
      <c r="AJ21" s="6">
        <v>1611000</v>
      </c>
      <c r="AK21" s="6">
        <v>3438000</v>
      </c>
      <c r="AL21" s="6">
        <v>215000</v>
      </c>
      <c r="AM21" s="6">
        <v>-112000</v>
      </c>
      <c r="AN21" s="6">
        <v>23000</v>
      </c>
      <c r="AO21" s="6">
        <v>16917000</v>
      </c>
      <c r="AP21" s="6">
        <v>1186000</v>
      </c>
      <c r="AQ21" s="6">
        <v>18103000</v>
      </c>
    </row>
    <row r="22" spans="2:43">
      <c r="B22" s="36" t="s">
        <v>466</v>
      </c>
      <c r="C22" s="13" t="s">
        <v>826</v>
      </c>
      <c r="D22" s="18" t="s">
        <v>86</v>
      </c>
      <c r="E22" s="6">
        <v>640000</v>
      </c>
      <c r="F22" s="6">
        <v>-11000</v>
      </c>
      <c r="G22" s="6">
        <v>198000</v>
      </c>
      <c r="H22" s="6">
        <v>121000</v>
      </c>
      <c r="I22" s="6">
        <v>581000</v>
      </c>
      <c r="J22" s="6">
        <v>213000</v>
      </c>
      <c r="K22" s="6">
        <v>463000</v>
      </c>
      <c r="L22" s="6">
        <v>99000</v>
      </c>
      <c r="M22" s="6">
        <v>840000</v>
      </c>
      <c r="N22" s="6">
        <v>59000</v>
      </c>
      <c r="O22" s="6">
        <v>3016000</v>
      </c>
      <c r="P22" s="6">
        <v>37000</v>
      </c>
      <c r="Q22" s="6">
        <v>3053000</v>
      </c>
      <c r="R22" s="6">
        <v>642000</v>
      </c>
      <c r="S22" s="6">
        <v>-9000</v>
      </c>
      <c r="T22" s="6">
        <v>248000</v>
      </c>
      <c r="U22" s="6">
        <v>89000</v>
      </c>
      <c r="V22" s="6">
        <v>587000</v>
      </c>
      <c r="W22" s="6">
        <v>181000</v>
      </c>
      <c r="X22" s="6">
        <v>428000</v>
      </c>
      <c r="Y22" s="6">
        <v>109000</v>
      </c>
      <c r="Z22" s="6">
        <v>948000</v>
      </c>
      <c r="AA22" s="6">
        <v>60000</v>
      </c>
      <c r="AB22" s="6">
        <v>3044000</v>
      </c>
      <c r="AC22" s="6">
        <v>20000</v>
      </c>
      <c r="AD22" s="6">
        <v>3064000</v>
      </c>
      <c r="AE22" s="6">
        <v>1121000</v>
      </c>
      <c r="AF22" s="6">
        <v>7000</v>
      </c>
      <c r="AG22" s="6">
        <v>439000</v>
      </c>
      <c r="AH22" s="6">
        <v>191000</v>
      </c>
      <c r="AI22" s="6">
        <v>1182000</v>
      </c>
      <c r="AJ22" s="6">
        <v>362000</v>
      </c>
      <c r="AK22" s="6">
        <v>850000</v>
      </c>
      <c r="AL22" s="6">
        <v>196000</v>
      </c>
      <c r="AM22" s="6">
        <v>1946000</v>
      </c>
      <c r="AN22" s="6">
        <v>122000</v>
      </c>
      <c r="AO22" s="6">
        <v>5970000</v>
      </c>
      <c r="AP22" s="6">
        <v>483000</v>
      </c>
      <c r="AQ22" s="6">
        <v>6453000</v>
      </c>
    </row>
    <row r="23" spans="2:43">
      <c r="B23" s="38"/>
      <c r="C23" s="13" t="s">
        <v>365</v>
      </c>
      <c r="D23" s="18" t="s">
        <v>241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</row>
    <row r="24" spans="2:43">
      <c r="B24" s="34"/>
      <c r="C24" s="13" t="s">
        <v>1082</v>
      </c>
      <c r="D24" s="18" t="s">
        <v>242</v>
      </c>
      <c r="E24" s="6">
        <v>640000</v>
      </c>
      <c r="F24" s="6">
        <v>-11000</v>
      </c>
      <c r="G24" s="6">
        <v>198000</v>
      </c>
      <c r="H24" s="6">
        <v>121000</v>
      </c>
      <c r="I24" s="6">
        <v>581000</v>
      </c>
      <c r="J24" s="6">
        <v>213000</v>
      </c>
      <c r="K24" s="6">
        <v>463000</v>
      </c>
      <c r="L24" s="6">
        <v>99000</v>
      </c>
      <c r="M24" s="6">
        <v>840000</v>
      </c>
      <c r="N24" s="6">
        <v>59000</v>
      </c>
      <c r="O24" s="6">
        <v>3016000</v>
      </c>
      <c r="P24" s="6">
        <v>37000</v>
      </c>
      <c r="Q24" s="6">
        <v>3053000</v>
      </c>
      <c r="R24" s="6">
        <v>642000</v>
      </c>
      <c r="S24" s="6">
        <v>-9000</v>
      </c>
      <c r="T24" s="6">
        <v>248000</v>
      </c>
      <c r="U24" s="6">
        <v>89000</v>
      </c>
      <c r="V24" s="6">
        <v>587000</v>
      </c>
      <c r="W24" s="6">
        <v>181000</v>
      </c>
      <c r="X24" s="6">
        <v>428000</v>
      </c>
      <c r="Y24" s="6">
        <v>109000</v>
      </c>
      <c r="Z24" s="6">
        <v>948000</v>
      </c>
      <c r="AA24" s="6">
        <v>60000</v>
      </c>
      <c r="AB24" s="6">
        <v>3044000</v>
      </c>
      <c r="AC24" s="6">
        <v>20000</v>
      </c>
      <c r="AD24" s="6">
        <v>3064000</v>
      </c>
      <c r="AE24" s="6">
        <v>1121000</v>
      </c>
      <c r="AF24" s="6">
        <v>7000</v>
      </c>
      <c r="AG24" s="6">
        <v>439000</v>
      </c>
      <c r="AH24" s="6">
        <v>191000</v>
      </c>
      <c r="AI24" s="6">
        <v>1182000</v>
      </c>
      <c r="AJ24" s="6">
        <v>362000</v>
      </c>
      <c r="AK24" s="6">
        <v>850000</v>
      </c>
      <c r="AL24" s="6">
        <v>196000</v>
      </c>
      <c r="AM24" s="6">
        <v>1946000</v>
      </c>
      <c r="AN24" s="6">
        <v>122000</v>
      </c>
      <c r="AO24" s="6">
        <v>5970000</v>
      </c>
      <c r="AP24" s="6">
        <v>483000</v>
      </c>
      <c r="AQ24" s="6">
        <v>6453000</v>
      </c>
    </row>
    <row r="25" spans="2:43">
      <c r="B25" s="34" t="s">
        <v>1079</v>
      </c>
      <c r="C25" s="34"/>
      <c r="D25" s="18" t="s">
        <v>243</v>
      </c>
      <c r="E25" s="6">
        <v>3999000</v>
      </c>
      <c r="F25" s="6">
        <v>831000</v>
      </c>
      <c r="G25" s="6">
        <v>210000</v>
      </c>
      <c r="H25" s="6">
        <v>314000</v>
      </c>
      <c r="I25" s="6">
        <v>2556000</v>
      </c>
      <c r="J25" s="6">
        <v>1067000</v>
      </c>
      <c r="K25" s="6">
        <v>2265000</v>
      </c>
      <c r="L25" s="6">
        <v>216000</v>
      </c>
      <c r="M25" s="6">
        <v>1029000</v>
      </c>
      <c r="N25" s="6">
        <v>71000</v>
      </c>
      <c r="O25" s="6">
        <v>11517000</v>
      </c>
      <c r="P25" s="6">
        <v>596000</v>
      </c>
      <c r="Q25" s="6">
        <v>12113000</v>
      </c>
      <c r="R25" s="6">
        <v>4165000</v>
      </c>
      <c r="S25" s="6">
        <v>857000</v>
      </c>
      <c r="T25" s="6">
        <v>259000</v>
      </c>
      <c r="U25" s="6">
        <v>307000</v>
      </c>
      <c r="V25" s="6">
        <v>2638000</v>
      </c>
      <c r="W25" s="6">
        <v>964000</v>
      </c>
      <c r="X25" s="6">
        <v>2101000</v>
      </c>
      <c r="Y25" s="6">
        <v>220000</v>
      </c>
      <c r="Z25" s="6">
        <v>1040000</v>
      </c>
      <c r="AA25" s="6">
        <v>71000</v>
      </c>
      <c r="AB25" s="6">
        <v>11506000</v>
      </c>
      <c r="AC25" s="6">
        <v>629000</v>
      </c>
      <c r="AD25" s="6">
        <v>12135000</v>
      </c>
      <c r="AE25" s="6">
        <v>8250000</v>
      </c>
      <c r="AF25" s="6">
        <v>1745000</v>
      </c>
      <c r="AG25" s="6">
        <v>462000</v>
      </c>
      <c r="AH25" s="6">
        <v>624000</v>
      </c>
      <c r="AI25" s="6">
        <v>5362000</v>
      </c>
      <c r="AJ25" s="6">
        <v>1973000</v>
      </c>
      <c r="AK25" s="6">
        <v>4288000</v>
      </c>
      <c r="AL25" s="6">
        <v>411000</v>
      </c>
      <c r="AM25" s="6">
        <v>1834000</v>
      </c>
      <c r="AN25" s="6">
        <v>145000</v>
      </c>
      <c r="AO25" s="6">
        <v>22887000</v>
      </c>
      <c r="AP25" s="6">
        <v>1669000</v>
      </c>
      <c r="AQ25" s="6">
        <v>24556000</v>
      </c>
    </row>
    <row r="26" spans="2:43">
      <c r="B26" s="34" t="s">
        <v>438</v>
      </c>
      <c r="C26" s="34"/>
      <c r="D26" s="18" t="s">
        <v>38</v>
      </c>
      <c r="E26" s="6">
        <v>238000</v>
      </c>
      <c r="F26" s="6">
        <v>27000</v>
      </c>
      <c r="G26" s="6">
        <v>0</v>
      </c>
      <c r="H26" s="6">
        <v>0</v>
      </c>
      <c r="I26" s="6">
        <v>83000</v>
      </c>
      <c r="J26" s="6">
        <v>93000</v>
      </c>
      <c r="K26" s="6">
        <v>-85000</v>
      </c>
      <c r="L26" s="6">
        <v>-2000</v>
      </c>
      <c r="M26" s="6">
        <v>-4000</v>
      </c>
      <c r="N26" s="6">
        <v>0</v>
      </c>
      <c r="O26" s="6">
        <v>323000</v>
      </c>
      <c r="P26" s="6">
        <v>10000</v>
      </c>
      <c r="Q26" s="6">
        <v>333000</v>
      </c>
      <c r="R26" s="6">
        <v>255000</v>
      </c>
      <c r="S26" s="6">
        <v>43000</v>
      </c>
      <c r="T26" s="6">
        <v>0</v>
      </c>
      <c r="U26" s="6">
        <v>0</v>
      </c>
      <c r="V26" s="6">
        <v>264000</v>
      </c>
      <c r="W26" s="6">
        <v>37000</v>
      </c>
      <c r="X26" s="6">
        <v>-9000</v>
      </c>
      <c r="Y26" s="6">
        <v>-2000</v>
      </c>
      <c r="Z26" s="6">
        <v>18000</v>
      </c>
      <c r="AA26" s="6">
        <v>0</v>
      </c>
      <c r="AB26" s="6">
        <v>563000</v>
      </c>
      <c r="AC26" s="6">
        <v>1000</v>
      </c>
      <c r="AD26" s="6">
        <v>564000</v>
      </c>
      <c r="AE26" s="6">
        <v>601000</v>
      </c>
      <c r="AF26" s="6">
        <v>85000</v>
      </c>
      <c r="AG26" s="6">
        <v>0</v>
      </c>
      <c r="AH26" s="6">
        <v>0</v>
      </c>
      <c r="AI26" s="6">
        <v>517000</v>
      </c>
      <c r="AJ26" s="6">
        <v>121000</v>
      </c>
      <c r="AK26" s="6">
        <v>-38000</v>
      </c>
      <c r="AL26" s="6">
        <v>-4000</v>
      </c>
      <c r="AM26" s="6">
        <v>23000</v>
      </c>
      <c r="AN26" s="6">
        <v>0</v>
      </c>
      <c r="AO26" s="6">
        <v>1220000</v>
      </c>
      <c r="AP26" s="6">
        <v>79000</v>
      </c>
      <c r="AQ26" s="6">
        <v>1299000</v>
      </c>
    </row>
    <row r="27" spans="2:43">
      <c r="B27" s="36" t="s">
        <v>442</v>
      </c>
      <c r="C27" s="13" t="s">
        <v>726</v>
      </c>
      <c r="D27" s="18" t="s">
        <v>40</v>
      </c>
      <c r="E27" s="6">
        <v>1875000</v>
      </c>
      <c r="F27" s="6">
        <v>256000</v>
      </c>
      <c r="G27" s="6">
        <v>130000</v>
      </c>
      <c r="H27" s="6">
        <v>113000</v>
      </c>
      <c r="I27" s="6">
        <v>967000</v>
      </c>
      <c r="J27" s="6">
        <v>203000</v>
      </c>
      <c r="K27" s="6">
        <v>336000</v>
      </c>
      <c r="L27" s="6">
        <v>104000</v>
      </c>
      <c r="M27" s="6">
        <v>238000</v>
      </c>
      <c r="N27" s="6">
        <v>32000</v>
      </c>
      <c r="O27" s="6">
        <v>3868000</v>
      </c>
      <c r="P27" s="6">
        <v>169000</v>
      </c>
      <c r="Q27" s="6">
        <v>4037000</v>
      </c>
      <c r="R27" s="6">
        <v>1927000</v>
      </c>
      <c r="S27" s="6">
        <v>250000</v>
      </c>
      <c r="T27" s="6">
        <v>151000</v>
      </c>
      <c r="U27" s="6">
        <v>100000</v>
      </c>
      <c r="V27" s="6">
        <v>1013000</v>
      </c>
      <c r="W27" s="6">
        <v>194000</v>
      </c>
      <c r="X27" s="6">
        <v>300000</v>
      </c>
      <c r="Y27" s="6">
        <v>120000</v>
      </c>
      <c r="Z27" s="6">
        <v>207000</v>
      </c>
      <c r="AA27" s="6">
        <v>43000</v>
      </c>
      <c r="AB27" s="6">
        <v>3904000</v>
      </c>
      <c r="AC27" s="6">
        <v>198000</v>
      </c>
      <c r="AD27" s="6">
        <v>4102000</v>
      </c>
      <c r="AE27" s="6">
        <v>3934000</v>
      </c>
      <c r="AF27" s="6">
        <v>508000</v>
      </c>
      <c r="AG27" s="6">
        <v>300000</v>
      </c>
      <c r="AH27" s="6">
        <v>218000</v>
      </c>
      <c r="AI27" s="6">
        <v>2032000</v>
      </c>
      <c r="AJ27" s="6">
        <v>391000</v>
      </c>
      <c r="AK27" s="6">
        <v>652000</v>
      </c>
      <c r="AL27" s="6">
        <v>228000</v>
      </c>
      <c r="AM27" s="6">
        <v>415000</v>
      </c>
      <c r="AN27" s="6">
        <v>90000</v>
      </c>
      <c r="AO27" s="6">
        <v>7960000</v>
      </c>
      <c r="AP27" s="6">
        <v>444000</v>
      </c>
      <c r="AQ27" s="6">
        <v>8404000</v>
      </c>
    </row>
    <row r="28" spans="2:43">
      <c r="B28" s="38"/>
      <c r="C28" s="13" t="s">
        <v>365</v>
      </c>
      <c r="D28" s="18" t="s">
        <v>41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6000</v>
      </c>
      <c r="N28" s="6">
        <v>-6000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10000</v>
      </c>
      <c r="AA28" s="6">
        <v>-10000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25000</v>
      </c>
      <c r="AN28" s="6">
        <v>-25000</v>
      </c>
      <c r="AO28" s="6">
        <v>0</v>
      </c>
      <c r="AP28" s="6">
        <v>0</v>
      </c>
      <c r="AQ28" s="6">
        <v>0</v>
      </c>
    </row>
    <row r="29" spans="2:43">
      <c r="B29" s="34"/>
      <c r="C29" s="13" t="s">
        <v>1036</v>
      </c>
      <c r="D29" s="18" t="s">
        <v>44</v>
      </c>
      <c r="E29" s="6">
        <v>1875000</v>
      </c>
      <c r="F29" s="6">
        <v>256000</v>
      </c>
      <c r="G29" s="6">
        <v>130000</v>
      </c>
      <c r="H29" s="6">
        <v>113000</v>
      </c>
      <c r="I29" s="6">
        <v>967000</v>
      </c>
      <c r="J29" s="6">
        <v>203000</v>
      </c>
      <c r="K29" s="6">
        <v>336000</v>
      </c>
      <c r="L29" s="6">
        <v>104000</v>
      </c>
      <c r="M29" s="6">
        <v>244000</v>
      </c>
      <c r="N29" s="6">
        <v>26000</v>
      </c>
      <c r="O29" s="6">
        <v>3868000</v>
      </c>
      <c r="P29" s="6">
        <v>169000</v>
      </c>
      <c r="Q29" s="6">
        <v>4037000</v>
      </c>
      <c r="R29" s="6">
        <v>1927000</v>
      </c>
      <c r="S29" s="6">
        <v>250000</v>
      </c>
      <c r="T29" s="6">
        <v>151000</v>
      </c>
      <c r="U29" s="6">
        <v>100000</v>
      </c>
      <c r="V29" s="6">
        <v>1013000</v>
      </c>
      <c r="W29" s="6">
        <v>194000</v>
      </c>
      <c r="X29" s="6">
        <v>300000</v>
      </c>
      <c r="Y29" s="6">
        <v>120000</v>
      </c>
      <c r="Z29" s="6">
        <v>217000</v>
      </c>
      <c r="AA29" s="6">
        <v>33000</v>
      </c>
      <c r="AB29" s="6">
        <v>3904000</v>
      </c>
      <c r="AC29" s="6">
        <v>198000</v>
      </c>
      <c r="AD29" s="6">
        <v>4102000</v>
      </c>
      <c r="AE29" s="6">
        <v>3934000</v>
      </c>
      <c r="AF29" s="6">
        <v>508000</v>
      </c>
      <c r="AG29" s="6">
        <v>300000</v>
      </c>
      <c r="AH29" s="6">
        <v>218000</v>
      </c>
      <c r="AI29" s="6">
        <v>2032000</v>
      </c>
      <c r="AJ29" s="6">
        <v>391000</v>
      </c>
      <c r="AK29" s="6">
        <v>652000</v>
      </c>
      <c r="AL29" s="6">
        <v>228000</v>
      </c>
      <c r="AM29" s="6">
        <v>440000</v>
      </c>
      <c r="AN29" s="6">
        <v>65000</v>
      </c>
      <c r="AO29" s="6">
        <v>7960000</v>
      </c>
      <c r="AP29" s="6">
        <v>444000</v>
      </c>
      <c r="AQ29" s="6">
        <v>8404000</v>
      </c>
    </row>
    <row r="30" spans="2:43">
      <c r="B30" s="34" t="s">
        <v>1229</v>
      </c>
      <c r="C30" s="34"/>
      <c r="D30" s="18" t="s">
        <v>45</v>
      </c>
      <c r="E30" s="6">
        <v>1886000</v>
      </c>
      <c r="F30" s="6">
        <v>548000</v>
      </c>
      <c r="G30" s="6">
        <v>80000</v>
      </c>
      <c r="H30" s="6">
        <v>201000</v>
      </c>
      <c r="I30" s="6">
        <v>1506000</v>
      </c>
      <c r="J30" s="6">
        <v>771000</v>
      </c>
      <c r="K30" s="6">
        <v>2014000</v>
      </c>
      <c r="L30" s="6">
        <v>114000</v>
      </c>
      <c r="M30" s="6">
        <v>789000</v>
      </c>
      <c r="N30" s="6">
        <v>45000</v>
      </c>
      <c r="O30" s="6">
        <v>7326000</v>
      </c>
      <c r="P30" s="6">
        <v>417000</v>
      </c>
      <c r="Q30" s="6">
        <v>7743000</v>
      </c>
      <c r="R30" s="6">
        <v>1983000</v>
      </c>
      <c r="S30" s="6">
        <v>564000</v>
      </c>
      <c r="T30" s="6">
        <v>108000</v>
      </c>
      <c r="U30" s="6">
        <v>207000</v>
      </c>
      <c r="V30" s="6">
        <v>1361000</v>
      </c>
      <c r="W30" s="6">
        <v>733000</v>
      </c>
      <c r="X30" s="6">
        <v>1810000</v>
      </c>
      <c r="Y30" s="6">
        <v>102000</v>
      </c>
      <c r="Z30" s="6">
        <v>805000</v>
      </c>
      <c r="AA30" s="6">
        <v>38000</v>
      </c>
      <c r="AB30" s="6">
        <v>7039000</v>
      </c>
      <c r="AC30" s="6">
        <v>430000</v>
      </c>
      <c r="AD30" s="6">
        <v>7469000</v>
      </c>
      <c r="AE30" s="6">
        <v>3715000</v>
      </c>
      <c r="AF30" s="6">
        <v>1152000</v>
      </c>
      <c r="AG30" s="6">
        <v>162000</v>
      </c>
      <c r="AH30" s="6">
        <v>406000</v>
      </c>
      <c r="AI30" s="6">
        <v>2813000</v>
      </c>
      <c r="AJ30" s="6">
        <v>1461000</v>
      </c>
      <c r="AK30" s="6">
        <v>3674000</v>
      </c>
      <c r="AL30" s="6">
        <v>187000</v>
      </c>
      <c r="AM30" s="6">
        <v>1371000</v>
      </c>
      <c r="AN30" s="6">
        <v>80000</v>
      </c>
      <c r="AO30" s="6">
        <v>13707000</v>
      </c>
      <c r="AP30" s="6">
        <v>1146000</v>
      </c>
      <c r="AQ30" s="6">
        <v>14853000</v>
      </c>
    </row>
    <row r="31" spans="2:43">
      <c r="B31" s="34" t="s">
        <v>513</v>
      </c>
      <c r="C31" s="34"/>
      <c r="D31" s="18" t="s">
        <v>46</v>
      </c>
      <c r="E31" s="6">
        <v>767000</v>
      </c>
      <c r="F31" s="6">
        <v>222000</v>
      </c>
      <c r="G31" s="6">
        <v>33000</v>
      </c>
      <c r="H31" s="6">
        <v>80000</v>
      </c>
      <c r="I31" s="6">
        <v>612000</v>
      </c>
      <c r="J31" s="6">
        <v>319000</v>
      </c>
      <c r="K31" s="6">
        <v>836000</v>
      </c>
      <c r="L31" s="6">
        <v>46000</v>
      </c>
      <c r="M31" s="6">
        <v>317000</v>
      </c>
      <c r="N31" s="6">
        <v>31000</v>
      </c>
      <c r="O31" s="6">
        <v>3008000</v>
      </c>
      <c r="P31" s="6">
        <v>175000</v>
      </c>
      <c r="Q31" s="6">
        <v>3183000</v>
      </c>
      <c r="R31" s="6">
        <v>754000</v>
      </c>
      <c r="S31" s="6">
        <v>215000</v>
      </c>
      <c r="T31" s="6">
        <v>41000</v>
      </c>
      <c r="U31" s="6">
        <v>79000</v>
      </c>
      <c r="V31" s="6">
        <v>517000</v>
      </c>
      <c r="W31" s="6">
        <v>284000</v>
      </c>
      <c r="X31" s="6">
        <v>699000</v>
      </c>
      <c r="Y31" s="6">
        <v>39000</v>
      </c>
      <c r="Z31" s="6">
        <v>274000</v>
      </c>
      <c r="AA31" s="6">
        <v>3000</v>
      </c>
      <c r="AB31" s="6">
        <v>2649000</v>
      </c>
      <c r="AC31" s="6">
        <v>-122000</v>
      </c>
      <c r="AD31" s="6">
        <v>2527000</v>
      </c>
      <c r="AE31" s="6">
        <v>1365000</v>
      </c>
      <c r="AF31" s="6">
        <v>424000</v>
      </c>
      <c r="AG31" s="6">
        <v>58000</v>
      </c>
      <c r="AH31" s="6">
        <v>149000</v>
      </c>
      <c r="AI31" s="6">
        <v>1033000</v>
      </c>
      <c r="AJ31" s="6">
        <v>548000</v>
      </c>
      <c r="AK31" s="6">
        <v>1381000</v>
      </c>
      <c r="AL31" s="6">
        <v>68000</v>
      </c>
      <c r="AM31" s="6">
        <v>497000</v>
      </c>
      <c r="AN31" s="6">
        <v>2000</v>
      </c>
      <c r="AO31" s="6">
        <v>5043000</v>
      </c>
      <c r="AP31" s="6">
        <v>50000</v>
      </c>
      <c r="AQ31" s="6">
        <v>5093000</v>
      </c>
    </row>
    <row r="32" spans="2:43">
      <c r="B32" s="34" t="s">
        <v>1227</v>
      </c>
      <c r="C32" s="34"/>
      <c r="D32" s="18" t="s">
        <v>47</v>
      </c>
      <c r="E32" s="6">
        <v>1119000</v>
      </c>
      <c r="F32" s="6">
        <v>326000</v>
      </c>
      <c r="G32" s="6">
        <v>47000</v>
      </c>
      <c r="H32" s="6">
        <v>121000</v>
      </c>
      <c r="I32" s="6">
        <v>894000</v>
      </c>
      <c r="J32" s="6">
        <v>452000</v>
      </c>
      <c r="K32" s="6">
        <v>1178000</v>
      </c>
      <c r="L32" s="6">
        <v>68000</v>
      </c>
      <c r="M32" s="6">
        <v>472000</v>
      </c>
      <c r="N32" s="6">
        <v>14000</v>
      </c>
      <c r="O32" s="6">
        <v>4318000</v>
      </c>
      <c r="P32" s="6">
        <v>242000</v>
      </c>
      <c r="Q32" s="6">
        <v>4560000</v>
      </c>
      <c r="R32" s="6">
        <v>1229000</v>
      </c>
      <c r="S32" s="6">
        <v>349000</v>
      </c>
      <c r="T32" s="6">
        <v>67000</v>
      </c>
      <c r="U32" s="6">
        <v>128000</v>
      </c>
      <c r="V32" s="6">
        <v>844000</v>
      </c>
      <c r="W32" s="6">
        <v>449000</v>
      </c>
      <c r="X32" s="6">
        <v>1111000</v>
      </c>
      <c r="Y32" s="6">
        <v>63000</v>
      </c>
      <c r="Z32" s="6">
        <v>531000</v>
      </c>
      <c r="AA32" s="6">
        <v>35000</v>
      </c>
      <c r="AB32" s="6">
        <v>4390000</v>
      </c>
      <c r="AC32" s="6">
        <v>552000</v>
      </c>
      <c r="AD32" s="6">
        <v>4942000</v>
      </c>
      <c r="AE32" s="6">
        <v>2350000</v>
      </c>
      <c r="AF32" s="6">
        <v>728000</v>
      </c>
      <c r="AG32" s="6">
        <v>104000</v>
      </c>
      <c r="AH32" s="6">
        <v>257000</v>
      </c>
      <c r="AI32" s="6">
        <v>1780000</v>
      </c>
      <c r="AJ32" s="6">
        <v>913000</v>
      </c>
      <c r="AK32" s="6">
        <v>2293000</v>
      </c>
      <c r="AL32" s="6">
        <v>119000</v>
      </c>
      <c r="AM32" s="6">
        <v>874000</v>
      </c>
      <c r="AN32" s="6">
        <v>78000</v>
      </c>
      <c r="AO32" s="6">
        <v>8664000</v>
      </c>
      <c r="AP32" s="6">
        <v>1096000</v>
      </c>
      <c r="AQ32" s="6">
        <v>9760000</v>
      </c>
    </row>
    <row r="33" spans="2:43">
      <c r="B33" s="34" t="s">
        <v>628</v>
      </c>
      <c r="C33" s="34"/>
      <c r="D33" s="18" t="s">
        <v>48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52000</v>
      </c>
      <c r="N33" s="6">
        <v>0</v>
      </c>
      <c r="O33" s="6">
        <v>52000</v>
      </c>
      <c r="P33" s="6">
        <v>0</v>
      </c>
      <c r="Q33" s="6">
        <v>52000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24000</v>
      </c>
      <c r="AA33" s="6">
        <v>0</v>
      </c>
      <c r="AB33" s="6">
        <v>24000</v>
      </c>
      <c r="AC33" s="6">
        <v>0</v>
      </c>
      <c r="AD33" s="6">
        <v>24000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42000</v>
      </c>
      <c r="AN33" s="6">
        <v>0</v>
      </c>
      <c r="AO33" s="6">
        <v>42000</v>
      </c>
      <c r="AP33" s="6">
        <v>0</v>
      </c>
      <c r="AQ33" s="6">
        <v>42000</v>
      </c>
    </row>
    <row r="34" spans="2:43" ht="25.5">
      <c r="B34" s="36" t="s">
        <v>1233</v>
      </c>
      <c r="C34" s="13" t="s">
        <v>734</v>
      </c>
      <c r="D34" s="18" t="s">
        <v>49</v>
      </c>
      <c r="E34" s="6">
        <v>1119000</v>
      </c>
      <c r="F34" s="6">
        <v>326000</v>
      </c>
      <c r="G34" s="6">
        <v>47000</v>
      </c>
      <c r="H34" s="6">
        <v>121000</v>
      </c>
      <c r="I34" s="6">
        <v>894000</v>
      </c>
      <c r="J34" s="6">
        <v>452000</v>
      </c>
      <c r="K34" s="6">
        <v>1178000</v>
      </c>
      <c r="L34" s="6">
        <v>68000</v>
      </c>
      <c r="M34" s="6">
        <v>524000</v>
      </c>
      <c r="N34" s="6">
        <v>14000</v>
      </c>
      <c r="O34" s="6">
        <v>4370000</v>
      </c>
      <c r="P34" s="6">
        <v>242000</v>
      </c>
      <c r="Q34" s="6">
        <v>4612000</v>
      </c>
      <c r="R34" s="6">
        <v>1229000</v>
      </c>
      <c r="S34" s="6">
        <v>349000</v>
      </c>
      <c r="T34" s="6">
        <v>67000</v>
      </c>
      <c r="U34" s="6">
        <v>128000</v>
      </c>
      <c r="V34" s="6">
        <v>844000</v>
      </c>
      <c r="W34" s="6">
        <v>449000</v>
      </c>
      <c r="X34" s="6">
        <v>1111000</v>
      </c>
      <c r="Y34" s="6">
        <v>63000</v>
      </c>
      <c r="Z34" s="6">
        <v>555000</v>
      </c>
      <c r="AA34" s="6">
        <v>35000</v>
      </c>
      <c r="AB34" s="6">
        <v>4414000</v>
      </c>
      <c r="AC34" s="6">
        <v>552000</v>
      </c>
      <c r="AD34" s="6">
        <v>4966000</v>
      </c>
      <c r="AE34" s="6">
        <v>2350000</v>
      </c>
      <c r="AF34" s="6">
        <v>728000</v>
      </c>
      <c r="AG34" s="6">
        <v>104000</v>
      </c>
      <c r="AH34" s="6">
        <v>257000</v>
      </c>
      <c r="AI34" s="6">
        <v>1780000</v>
      </c>
      <c r="AJ34" s="6">
        <v>913000</v>
      </c>
      <c r="AK34" s="6">
        <v>2293000</v>
      </c>
      <c r="AL34" s="6">
        <v>119000</v>
      </c>
      <c r="AM34" s="6">
        <v>916000</v>
      </c>
      <c r="AN34" s="6">
        <v>78000</v>
      </c>
      <c r="AO34" s="6">
        <v>8706000</v>
      </c>
      <c r="AP34" s="6">
        <v>1096000</v>
      </c>
      <c r="AQ34" s="6">
        <v>9802000</v>
      </c>
    </row>
    <row r="35" spans="2:43">
      <c r="B35" s="38"/>
      <c r="C35" s="13" t="s">
        <v>477</v>
      </c>
      <c r="D35" s="18" t="s">
        <v>50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</row>
    <row r="36" spans="2:43">
      <c r="B36" s="34"/>
      <c r="C36" s="13" t="s">
        <v>478</v>
      </c>
      <c r="D36" s="18" t="s">
        <v>52</v>
      </c>
      <c r="E36" s="6">
        <v>1119000</v>
      </c>
      <c r="F36" s="6">
        <v>326000</v>
      </c>
      <c r="G36" s="6">
        <v>47000</v>
      </c>
      <c r="H36" s="6">
        <v>121000</v>
      </c>
      <c r="I36" s="6">
        <v>894000</v>
      </c>
      <c r="J36" s="6">
        <v>452000</v>
      </c>
      <c r="K36" s="6">
        <v>1178000</v>
      </c>
      <c r="L36" s="6">
        <v>68000</v>
      </c>
      <c r="M36" s="6">
        <v>524000</v>
      </c>
      <c r="N36" s="6">
        <v>14000</v>
      </c>
      <c r="O36" s="6">
        <v>4370000</v>
      </c>
      <c r="P36" s="6">
        <v>242000</v>
      </c>
      <c r="Q36" s="6">
        <v>4612000</v>
      </c>
      <c r="R36" s="6">
        <v>1229000</v>
      </c>
      <c r="S36" s="6">
        <v>349000</v>
      </c>
      <c r="T36" s="6">
        <v>67000</v>
      </c>
      <c r="U36" s="6">
        <v>128000</v>
      </c>
      <c r="V36" s="6">
        <v>844000</v>
      </c>
      <c r="W36" s="6">
        <v>449000</v>
      </c>
      <c r="X36" s="6">
        <v>1111000</v>
      </c>
      <c r="Y36" s="6">
        <v>63000</v>
      </c>
      <c r="Z36" s="6">
        <v>555000</v>
      </c>
      <c r="AA36" s="6">
        <v>35000</v>
      </c>
      <c r="AB36" s="6">
        <v>4414000</v>
      </c>
      <c r="AC36" s="6">
        <v>552000</v>
      </c>
      <c r="AD36" s="6">
        <v>4966000</v>
      </c>
      <c r="AE36" s="6">
        <v>2350000</v>
      </c>
      <c r="AF36" s="6">
        <v>728000</v>
      </c>
      <c r="AG36" s="6">
        <v>104000</v>
      </c>
      <c r="AH36" s="6">
        <v>257000</v>
      </c>
      <c r="AI36" s="6">
        <v>1780000</v>
      </c>
      <c r="AJ36" s="6">
        <v>913000</v>
      </c>
      <c r="AK36" s="6">
        <v>2293000</v>
      </c>
      <c r="AL36" s="6">
        <v>119000</v>
      </c>
      <c r="AM36" s="6">
        <v>916000</v>
      </c>
      <c r="AN36" s="6">
        <v>78000</v>
      </c>
      <c r="AO36" s="6">
        <v>8706000</v>
      </c>
      <c r="AP36" s="6">
        <v>1096000</v>
      </c>
      <c r="AQ36" s="6">
        <v>9802000</v>
      </c>
    </row>
    <row r="37" spans="2:43">
      <c r="B37" s="34" t="s">
        <v>685</v>
      </c>
      <c r="C37" s="34"/>
      <c r="D37" s="18" t="s">
        <v>59</v>
      </c>
      <c r="E37" s="6">
        <v>186808000</v>
      </c>
      <c r="F37" s="6">
        <v>150887000</v>
      </c>
      <c r="G37" s="6">
        <v>3920000</v>
      </c>
      <c r="H37" s="6">
        <v>1041000</v>
      </c>
      <c r="I37" s="6">
        <v>61559000</v>
      </c>
      <c r="J37" s="6">
        <v>58713000</v>
      </c>
      <c r="K37" s="6">
        <v>166842000</v>
      </c>
      <c r="L37" s="6">
        <v>12354000</v>
      </c>
      <c r="M37" s="6">
        <v>273290000</v>
      </c>
      <c r="N37" s="6">
        <v>117000</v>
      </c>
      <c r="O37" s="6">
        <v>760724000</v>
      </c>
      <c r="P37" s="6">
        <v>29806000</v>
      </c>
      <c r="Q37" s="6">
        <v>790530000</v>
      </c>
      <c r="R37" s="6">
        <v>174271000</v>
      </c>
      <c r="S37" s="6">
        <v>141427000</v>
      </c>
      <c r="T37" s="6">
        <v>3581000</v>
      </c>
      <c r="U37" s="6">
        <v>826000</v>
      </c>
      <c r="V37" s="6">
        <v>57047000</v>
      </c>
      <c r="W37" s="6">
        <v>46434000</v>
      </c>
      <c r="X37" s="6">
        <v>138408000</v>
      </c>
      <c r="Y37" s="6">
        <v>4705000</v>
      </c>
      <c r="Z37" s="6">
        <v>263340000</v>
      </c>
      <c r="AA37" s="6">
        <v>351000</v>
      </c>
      <c r="AB37" s="6">
        <v>685382000</v>
      </c>
      <c r="AC37" s="6">
        <v>31819000</v>
      </c>
      <c r="AD37" s="6">
        <v>717201000</v>
      </c>
      <c r="AE37" s="6">
        <v>177874000</v>
      </c>
      <c r="AF37" s="6">
        <v>143933000</v>
      </c>
      <c r="AG37" s="6">
        <v>3853000</v>
      </c>
      <c r="AH37" s="6">
        <v>895000</v>
      </c>
      <c r="AI37" s="6">
        <v>57425000</v>
      </c>
      <c r="AJ37" s="6">
        <v>48941000</v>
      </c>
      <c r="AK37" s="6">
        <v>144004000</v>
      </c>
      <c r="AL37" s="6">
        <v>7255000</v>
      </c>
      <c r="AM37" s="6">
        <v>269007000</v>
      </c>
      <c r="AN37" s="6">
        <v>310000</v>
      </c>
      <c r="AO37" s="6">
        <v>705711000</v>
      </c>
      <c r="AP37" s="6">
        <v>30729000</v>
      </c>
      <c r="AQ37" s="6">
        <v>736440000</v>
      </c>
    </row>
    <row r="38" spans="2:43">
      <c r="B38" s="13"/>
      <c r="C38" s="13" t="s">
        <v>776</v>
      </c>
      <c r="D38" s="18" t="s">
        <v>61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1002000</v>
      </c>
      <c r="N38" s="6">
        <v>0</v>
      </c>
      <c r="O38" s="6">
        <v>1002000</v>
      </c>
      <c r="P38" s="6">
        <v>0</v>
      </c>
      <c r="Q38" s="6">
        <v>1002000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1496000</v>
      </c>
      <c r="AA38" s="6">
        <v>0</v>
      </c>
      <c r="AB38" s="6">
        <v>1496000</v>
      </c>
      <c r="AC38" s="6">
        <v>0</v>
      </c>
      <c r="AD38" s="6">
        <v>1496000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1390000</v>
      </c>
      <c r="AN38" s="6">
        <v>0</v>
      </c>
      <c r="AO38" s="6">
        <v>1390000</v>
      </c>
      <c r="AP38" s="6">
        <v>0</v>
      </c>
      <c r="AQ38" s="6">
        <v>1390000</v>
      </c>
    </row>
    <row r="39" spans="2:43">
      <c r="B39" s="13"/>
      <c r="C39" s="13" t="s">
        <v>790</v>
      </c>
      <c r="D39" s="18" t="s">
        <v>62</v>
      </c>
      <c r="E39" s="6">
        <v>189537000</v>
      </c>
      <c r="F39" s="6">
        <v>151552000</v>
      </c>
      <c r="G39" s="6">
        <v>3920000</v>
      </c>
      <c r="H39" s="6">
        <v>1045000</v>
      </c>
      <c r="I39" s="6">
        <v>64796000</v>
      </c>
      <c r="J39" s="6">
        <v>59628000</v>
      </c>
      <c r="K39" s="6">
        <v>167182000</v>
      </c>
      <c r="L39" s="6">
        <v>11738000</v>
      </c>
      <c r="M39" s="8"/>
      <c r="N39" s="6">
        <v>0</v>
      </c>
      <c r="O39" s="6">
        <v>498137000</v>
      </c>
      <c r="P39" s="6">
        <v>24435000</v>
      </c>
      <c r="Q39" s="6">
        <v>522572000</v>
      </c>
      <c r="R39" s="6">
        <v>176127000</v>
      </c>
      <c r="S39" s="6">
        <v>142042000</v>
      </c>
      <c r="T39" s="6">
        <v>3581000</v>
      </c>
      <c r="U39" s="6">
        <v>830000</v>
      </c>
      <c r="V39" s="6">
        <v>58440000</v>
      </c>
      <c r="W39" s="6">
        <v>47268000</v>
      </c>
      <c r="X39" s="6">
        <v>140253000</v>
      </c>
      <c r="Y39" s="6">
        <v>4251000</v>
      </c>
      <c r="Z39" s="8"/>
      <c r="AA39" s="6">
        <v>0</v>
      </c>
      <c r="AB39" s="6">
        <v>431780000</v>
      </c>
      <c r="AC39" s="6">
        <v>25734000</v>
      </c>
      <c r="AD39" s="6">
        <v>457514000</v>
      </c>
      <c r="AE39" s="6">
        <v>179804000</v>
      </c>
      <c r="AF39" s="6">
        <v>144574000</v>
      </c>
      <c r="AG39" s="6">
        <v>3853000</v>
      </c>
      <c r="AH39" s="6">
        <v>899000</v>
      </c>
      <c r="AI39" s="6">
        <v>58837000</v>
      </c>
      <c r="AJ39" s="6">
        <v>49774000</v>
      </c>
      <c r="AK39" s="6">
        <v>145698000</v>
      </c>
      <c r="AL39" s="6">
        <v>6741000</v>
      </c>
      <c r="AM39" s="8"/>
      <c r="AN39" s="6">
        <v>0</v>
      </c>
      <c r="AO39" s="6">
        <v>446206000</v>
      </c>
      <c r="AP39" s="6">
        <v>25102000</v>
      </c>
      <c r="AQ39" s="6">
        <v>471308000</v>
      </c>
    </row>
    <row r="40" spans="2:43">
      <c r="B40" s="34" t="s">
        <v>693</v>
      </c>
      <c r="C40" s="34"/>
      <c r="D40" s="18" t="s">
        <v>63</v>
      </c>
      <c r="E40" s="6">
        <v>194035000</v>
      </c>
      <c r="F40" s="6">
        <v>153888000</v>
      </c>
      <c r="G40" s="6">
        <v>5475000</v>
      </c>
      <c r="H40" s="6">
        <v>1181000</v>
      </c>
      <c r="I40" s="6">
        <v>65263000</v>
      </c>
      <c r="J40" s="6">
        <v>64719000</v>
      </c>
      <c r="K40" s="6">
        <v>177258000</v>
      </c>
      <c r="L40" s="6">
        <v>10456000</v>
      </c>
      <c r="M40" s="8"/>
      <c r="N40" s="6">
        <v>0</v>
      </c>
      <c r="O40" s="6">
        <v>518158000</v>
      </c>
      <c r="P40" s="6">
        <v>25813000</v>
      </c>
      <c r="Q40" s="6">
        <v>543971000</v>
      </c>
      <c r="R40" s="6">
        <v>181352000</v>
      </c>
      <c r="S40" s="6">
        <v>144493000</v>
      </c>
      <c r="T40" s="6">
        <v>4696000</v>
      </c>
      <c r="U40" s="6">
        <v>912000</v>
      </c>
      <c r="V40" s="6">
        <v>60877000</v>
      </c>
      <c r="W40" s="6">
        <v>51088000</v>
      </c>
      <c r="X40" s="6">
        <v>143963000</v>
      </c>
      <c r="Y40" s="6">
        <v>9232000</v>
      </c>
      <c r="Z40" s="8"/>
      <c r="AA40" s="6">
        <v>0</v>
      </c>
      <c r="AB40" s="6">
        <v>451028000</v>
      </c>
      <c r="AC40" s="6">
        <v>25180000</v>
      </c>
      <c r="AD40" s="6">
        <v>476208000</v>
      </c>
      <c r="AE40" s="6">
        <v>188295000</v>
      </c>
      <c r="AF40" s="6">
        <v>148852000</v>
      </c>
      <c r="AG40" s="6">
        <v>5377000</v>
      </c>
      <c r="AH40" s="6">
        <v>1073000</v>
      </c>
      <c r="AI40" s="6">
        <v>62824000</v>
      </c>
      <c r="AJ40" s="6">
        <v>55776000</v>
      </c>
      <c r="AK40" s="6">
        <v>164142000</v>
      </c>
      <c r="AL40" s="6">
        <v>8998000</v>
      </c>
      <c r="AM40" s="8"/>
      <c r="AN40" s="6">
        <v>0</v>
      </c>
      <c r="AO40" s="6">
        <v>484715000</v>
      </c>
      <c r="AP40" s="6">
        <v>25765000</v>
      </c>
      <c r="AQ40" s="6">
        <v>510480000</v>
      </c>
    </row>
    <row r="41" spans="2:43">
      <c r="B41" s="34" t="s">
        <v>708</v>
      </c>
      <c r="C41" s="34"/>
      <c r="D41" s="18" t="s">
        <v>64</v>
      </c>
      <c r="E41" s="6">
        <v>1411000</v>
      </c>
      <c r="F41" s="6">
        <v>1112000</v>
      </c>
      <c r="G41" s="6">
        <v>0</v>
      </c>
      <c r="H41" s="6">
        <v>0</v>
      </c>
      <c r="I41" s="6">
        <v>357000</v>
      </c>
      <c r="J41" s="6">
        <v>577000</v>
      </c>
      <c r="K41" s="6">
        <v>104000</v>
      </c>
      <c r="L41" s="6">
        <v>0</v>
      </c>
      <c r="M41" s="8"/>
      <c r="N41" s="6">
        <v>0</v>
      </c>
      <c r="O41" s="6">
        <v>2449000</v>
      </c>
      <c r="P41" s="6">
        <v>407000</v>
      </c>
      <c r="Q41" s="6">
        <v>2856000</v>
      </c>
      <c r="R41" s="6">
        <v>1264000</v>
      </c>
      <c r="S41" s="6">
        <v>945000</v>
      </c>
      <c r="T41" s="6">
        <v>0</v>
      </c>
      <c r="U41" s="6">
        <v>3000</v>
      </c>
      <c r="V41" s="6">
        <v>502000</v>
      </c>
      <c r="W41" s="6">
        <v>315000</v>
      </c>
      <c r="X41" s="6">
        <v>128000</v>
      </c>
      <c r="Y41" s="6">
        <v>0</v>
      </c>
      <c r="Z41" s="8"/>
      <c r="AA41" s="6">
        <v>0</v>
      </c>
      <c r="AB41" s="6">
        <v>2212000</v>
      </c>
      <c r="AC41" s="6">
        <v>322000</v>
      </c>
      <c r="AD41" s="6">
        <v>2534000</v>
      </c>
      <c r="AE41" s="6">
        <v>1374000</v>
      </c>
      <c r="AF41" s="6">
        <v>1030000</v>
      </c>
      <c r="AG41" s="6">
        <v>0</v>
      </c>
      <c r="AH41" s="6">
        <v>3000</v>
      </c>
      <c r="AI41" s="6">
        <v>521000</v>
      </c>
      <c r="AJ41" s="6">
        <v>188000</v>
      </c>
      <c r="AK41" s="6">
        <v>125000</v>
      </c>
      <c r="AL41" s="6">
        <v>0</v>
      </c>
      <c r="AM41" s="8"/>
      <c r="AN41" s="6">
        <v>0</v>
      </c>
      <c r="AO41" s="6">
        <v>2211000</v>
      </c>
      <c r="AP41" s="6">
        <v>353000</v>
      </c>
      <c r="AQ41" s="6">
        <v>2564000</v>
      </c>
    </row>
    <row r="42" spans="2:43">
      <c r="B42" s="34" t="s">
        <v>705</v>
      </c>
      <c r="C42" s="34"/>
      <c r="D42" s="18" t="s">
        <v>65</v>
      </c>
      <c r="E42" s="6">
        <v>308000</v>
      </c>
      <c r="F42" s="6">
        <v>5000</v>
      </c>
      <c r="G42" s="6">
        <v>0</v>
      </c>
      <c r="H42" s="6">
        <v>0</v>
      </c>
      <c r="I42" s="6">
        <v>367000</v>
      </c>
      <c r="J42" s="6">
        <v>732000</v>
      </c>
      <c r="K42" s="6">
        <v>1691000</v>
      </c>
      <c r="L42" s="6">
        <v>0</v>
      </c>
      <c r="M42" s="8"/>
      <c r="N42" s="6">
        <v>0</v>
      </c>
      <c r="O42" s="6">
        <v>3098000</v>
      </c>
      <c r="P42" s="6">
        <v>1139000</v>
      </c>
      <c r="Q42" s="6">
        <v>4237000</v>
      </c>
      <c r="R42" s="6">
        <v>295000</v>
      </c>
      <c r="S42" s="6">
        <v>1000</v>
      </c>
      <c r="T42" s="6">
        <v>0</v>
      </c>
      <c r="U42" s="6">
        <v>0</v>
      </c>
      <c r="V42" s="6">
        <v>644000</v>
      </c>
      <c r="W42" s="6">
        <v>504000</v>
      </c>
      <c r="X42" s="6">
        <v>2384000</v>
      </c>
      <c r="Y42" s="6">
        <v>0</v>
      </c>
      <c r="Z42" s="8"/>
      <c r="AA42" s="6">
        <v>0</v>
      </c>
      <c r="AB42" s="6">
        <v>3827000</v>
      </c>
      <c r="AC42" s="6">
        <v>1179000</v>
      </c>
      <c r="AD42" s="6">
        <v>5006000</v>
      </c>
      <c r="AE42" s="6">
        <v>282000</v>
      </c>
      <c r="AF42" s="6">
        <v>3000</v>
      </c>
      <c r="AG42" s="6">
        <v>0</v>
      </c>
      <c r="AH42" s="6">
        <v>0</v>
      </c>
      <c r="AI42" s="6">
        <v>654000</v>
      </c>
      <c r="AJ42" s="6">
        <v>892000</v>
      </c>
      <c r="AK42" s="6">
        <v>1980000</v>
      </c>
      <c r="AL42" s="6">
        <v>0</v>
      </c>
      <c r="AM42" s="8"/>
      <c r="AN42" s="6">
        <v>0</v>
      </c>
      <c r="AO42" s="6">
        <v>3808000</v>
      </c>
      <c r="AP42" s="6">
        <v>1173000</v>
      </c>
      <c r="AQ42" s="6">
        <v>4981000</v>
      </c>
    </row>
    <row r="43" spans="2:43">
      <c r="B43" s="34" t="s">
        <v>699</v>
      </c>
      <c r="C43" s="34"/>
      <c r="D43" s="18" t="s">
        <v>66</v>
      </c>
      <c r="E43" s="6">
        <v>2475000</v>
      </c>
      <c r="F43" s="6">
        <v>784000</v>
      </c>
      <c r="G43" s="6">
        <v>0</v>
      </c>
      <c r="H43" s="6">
        <v>5000</v>
      </c>
      <c r="I43" s="6">
        <v>1811000</v>
      </c>
      <c r="J43" s="6">
        <v>1107000</v>
      </c>
      <c r="K43" s="6">
        <v>3028000</v>
      </c>
      <c r="L43" s="6">
        <v>8000</v>
      </c>
      <c r="M43" s="8"/>
      <c r="N43" s="6">
        <v>0</v>
      </c>
      <c r="O43" s="6">
        <v>8486000</v>
      </c>
      <c r="P43" s="6">
        <v>534000</v>
      </c>
      <c r="Q43" s="6">
        <v>9020000</v>
      </c>
      <c r="R43" s="6">
        <v>2178000</v>
      </c>
      <c r="S43" s="6">
        <v>716000</v>
      </c>
      <c r="T43" s="6">
        <v>0</v>
      </c>
      <c r="U43" s="6">
        <v>3000</v>
      </c>
      <c r="V43" s="6">
        <v>1854000</v>
      </c>
      <c r="W43" s="6">
        <v>996000</v>
      </c>
      <c r="X43" s="6">
        <v>2661000</v>
      </c>
      <c r="Y43" s="6">
        <v>12000</v>
      </c>
      <c r="Z43" s="8"/>
      <c r="AA43" s="6">
        <v>0</v>
      </c>
      <c r="AB43" s="6">
        <v>7755000</v>
      </c>
      <c r="AC43" s="6">
        <v>577000</v>
      </c>
      <c r="AD43" s="6">
        <v>8332000</v>
      </c>
      <c r="AE43" s="6">
        <v>2379000</v>
      </c>
      <c r="AF43" s="6">
        <v>758000</v>
      </c>
      <c r="AG43" s="6">
        <v>0</v>
      </c>
      <c r="AH43" s="6">
        <v>11000</v>
      </c>
      <c r="AI43" s="6">
        <v>2056000</v>
      </c>
      <c r="AJ43" s="6">
        <v>1018000</v>
      </c>
      <c r="AK43" s="6">
        <v>2692000</v>
      </c>
      <c r="AL43" s="6">
        <v>10000</v>
      </c>
      <c r="AM43" s="8"/>
      <c r="AN43" s="6">
        <v>0</v>
      </c>
      <c r="AO43" s="6">
        <v>8222000</v>
      </c>
      <c r="AP43" s="6">
        <v>618000</v>
      </c>
      <c r="AQ43" s="6">
        <v>8840000</v>
      </c>
    </row>
    <row r="44" spans="2:43">
      <c r="B44" s="34" t="s">
        <v>830</v>
      </c>
      <c r="C44" s="34"/>
      <c r="D44" s="18" t="s">
        <v>67</v>
      </c>
      <c r="E44" s="6">
        <v>148000</v>
      </c>
      <c r="F44" s="6">
        <v>0</v>
      </c>
      <c r="G44" s="6">
        <v>0</v>
      </c>
      <c r="H44" s="6">
        <v>0</v>
      </c>
      <c r="I44" s="6">
        <v>114000</v>
      </c>
      <c r="J44" s="6">
        <v>-34000</v>
      </c>
      <c r="K44" s="6">
        <v>-169000</v>
      </c>
      <c r="L44" s="6">
        <v>0</v>
      </c>
      <c r="M44" s="8"/>
      <c r="N44" s="6">
        <v>0</v>
      </c>
      <c r="O44" s="6">
        <v>59000</v>
      </c>
      <c r="P44" s="6">
        <v>94000</v>
      </c>
      <c r="Q44" s="6">
        <v>153000</v>
      </c>
      <c r="R44" s="6">
        <v>93000</v>
      </c>
      <c r="S44" s="6">
        <v>0</v>
      </c>
      <c r="T44" s="6">
        <v>0</v>
      </c>
      <c r="U44" s="6">
        <v>-1000</v>
      </c>
      <c r="V44" s="6">
        <v>89000</v>
      </c>
      <c r="W44" s="6">
        <v>6000</v>
      </c>
      <c r="X44" s="6">
        <v>-60000</v>
      </c>
      <c r="Y44" s="6">
        <v>0</v>
      </c>
      <c r="Z44" s="8"/>
      <c r="AA44" s="6">
        <v>0</v>
      </c>
      <c r="AB44" s="6">
        <v>127000</v>
      </c>
      <c r="AC44" s="6">
        <v>41000</v>
      </c>
      <c r="AD44" s="6">
        <v>168000</v>
      </c>
      <c r="AE44" s="6">
        <v>230000</v>
      </c>
      <c r="AF44" s="6">
        <v>0</v>
      </c>
      <c r="AG44" s="6">
        <v>0</v>
      </c>
      <c r="AH44" s="6">
        <v>-1000</v>
      </c>
      <c r="AI44" s="6">
        <v>262000</v>
      </c>
      <c r="AJ44" s="6">
        <v>61000</v>
      </c>
      <c r="AK44" s="6">
        <v>-233000</v>
      </c>
      <c r="AL44" s="6">
        <v>0</v>
      </c>
      <c r="AM44" s="8"/>
      <c r="AN44" s="6">
        <v>0</v>
      </c>
      <c r="AO44" s="6">
        <v>319000</v>
      </c>
      <c r="AP44" s="6">
        <v>76000</v>
      </c>
      <c r="AQ44" s="6">
        <v>395000</v>
      </c>
    </row>
    <row r="45" spans="2:43">
      <c r="B45" s="34" t="s">
        <v>683</v>
      </c>
      <c r="C45" s="34"/>
      <c r="D45" s="18" t="s">
        <v>68</v>
      </c>
      <c r="E45" s="6">
        <v>164926000</v>
      </c>
      <c r="F45" s="6">
        <v>0</v>
      </c>
      <c r="G45" s="6">
        <v>0</v>
      </c>
      <c r="H45" s="6">
        <v>42209000</v>
      </c>
      <c r="I45" s="6">
        <v>97772000</v>
      </c>
      <c r="J45" s="6">
        <v>37004000</v>
      </c>
      <c r="K45" s="6">
        <v>104725000</v>
      </c>
      <c r="L45" s="6">
        <v>117851000</v>
      </c>
      <c r="M45" s="6">
        <v>129543000</v>
      </c>
      <c r="N45" s="6">
        <v>2000</v>
      </c>
      <c r="O45" s="6">
        <v>694032000</v>
      </c>
      <c r="P45" s="6">
        <v>31573000</v>
      </c>
      <c r="Q45" s="6">
        <v>725605000</v>
      </c>
      <c r="R45" s="6">
        <v>169517000</v>
      </c>
      <c r="S45" s="6">
        <v>0</v>
      </c>
      <c r="T45" s="6">
        <v>0</v>
      </c>
      <c r="U45" s="6">
        <v>43410000</v>
      </c>
      <c r="V45" s="6">
        <v>103390000</v>
      </c>
      <c r="W45" s="6">
        <v>31821000</v>
      </c>
      <c r="X45" s="6">
        <v>80196000</v>
      </c>
      <c r="Y45" s="6">
        <v>100838000</v>
      </c>
      <c r="Z45" s="6">
        <v>94783000</v>
      </c>
      <c r="AA45" s="6">
        <v>4000</v>
      </c>
      <c r="AB45" s="6">
        <v>623959000</v>
      </c>
      <c r="AC45" s="6">
        <v>33237000</v>
      </c>
      <c r="AD45" s="6">
        <v>657196000</v>
      </c>
      <c r="AE45" s="6">
        <v>167822000</v>
      </c>
      <c r="AF45" s="6">
        <v>0</v>
      </c>
      <c r="AG45" s="6">
        <v>0</v>
      </c>
      <c r="AH45" s="6">
        <v>43047000</v>
      </c>
      <c r="AI45" s="6">
        <v>102674000</v>
      </c>
      <c r="AJ45" s="6">
        <v>32011000</v>
      </c>
      <c r="AK45" s="6">
        <v>86715000</v>
      </c>
      <c r="AL45" s="6">
        <v>105438000</v>
      </c>
      <c r="AM45" s="6">
        <v>105174000</v>
      </c>
      <c r="AN45" s="6">
        <v>4000</v>
      </c>
      <c r="AO45" s="6">
        <v>642885000</v>
      </c>
      <c r="AP45" s="6">
        <v>32299000</v>
      </c>
      <c r="AQ45" s="6">
        <v>675184000</v>
      </c>
    </row>
    <row r="46" spans="2:43">
      <c r="B46" s="13"/>
      <c r="C46" s="13" t="s">
        <v>791</v>
      </c>
      <c r="D46" s="18" t="s">
        <v>70</v>
      </c>
      <c r="E46" s="6">
        <v>164890000</v>
      </c>
      <c r="F46" s="6">
        <v>0</v>
      </c>
      <c r="G46" s="6">
        <v>0</v>
      </c>
      <c r="H46" s="6">
        <v>42201000</v>
      </c>
      <c r="I46" s="6">
        <v>97618000</v>
      </c>
      <c r="J46" s="6">
        <v>36275000</v>
      </c>
      <c r="K46" s="6">
        <v>103124000</v>
      </c>
      <c r="L46" s="6">
        <v>117844000</v>
      </c>
      <c r="M46" s="8"/>
      <c r="N46" s="6">
        <v>0</v>
      </c>
      <c r="O46" s="6">
        <v>565325000</v>
      </c>
      <c r="P46" s="6">
        <v>31080000</v>
      </c>
      <c r="Q46" s="6">
        <v>596405000</v>
      </c>
      <c r="R46" s="6">
        <v>169485000</v>
      </c>
      <c r="S46" s="6">
        <v>0</v>
      </c>
      <c r="T46" s="6">
        <v>0</v>
      </c>
      <c r="U46" s="6">
        <v>43404000</v>
      </c>
      <c r="V46" s="6">
        <v>103175000</v>
      </c>
      <c r="W46" s="6">
        <v>31551000</v>
      </c>
      <c r="X46" s="6">
        <v>79768000</v>
      </c>
      <c r="Y46" s="6">
        <v>100829000</v>
      </c>
      <c r="Z46" s="8"/>
      <c r="AA46" s="6">
        <v>0</v>
      </c>
      <c r="AB46" s="6">
        <v>531398000</v>
      </c>
      <c r="AC46" s="6">
        <v>32624000</v>
      </c>
      <c r="AD46" s="6">
        <v>564022000</v>
      </c>
      <c r="AE46" s="6">
        <v>167790000</v>
      </c>
      <c r="AF46" s="6">
        <v>0</v>
      </c>
      <c r="AG46" s="6">
        <v>0</v>
      </c>
      <c r="AH46" s="6">
        <v>43041000</v>
      </c>
      <c r="AI46" s="6">
        <v>102474000</v>
      </c>
      <c r="AJ46" s="6">
        <v>31495000</v>
      </c>
      <c r="AK46" s="6">
        <v>85543000</v>
      </c>
      <c r="AL46" s="6">
        <v>105430000</v>
      </c>
      <c r="AM46" s="8"/>
      <c r="AN46" s="6">
        <v>0</v>
      </c>
      <c r="AO46" s="6">
        <v>539000000</v>
      </c>
      <c r="AP46" s="6">
        <v>31740000</v>
      </c>
      <c r="AQ46" s="6">
        <v>570740000</v>
      </c>
    </row>
    <row r="47" spans="2:43">
      <c r="B47" s="34" t="s">
        <v>711</v>
      </c>
      <c r="C47" s="34"/>
      <c r="D47" s="18" t="s">
        <v>71</v>
      </c>
      <c r="E47" s="6">
        <v>166294000</v>
      </c>
      <c r="F47" s="6">
        <v>0</v>
      </c>
      <c r="G47" s="6">
        <v>0</v>
      </c>
      <c r="H47" s="6">
        <v>41974000</v>
      </c>
      <c r="I47" s="6">
        <v>96029000</v>
      </c>
      <c r="J47" s="6">
        <v>41868000</v>
      </c>
      <c r="K47" s="6">
        <v>110807000</v>
      </c>
      <c r="L47" s="6">
        <v>125058000</v>
      </c>
      <c r="M47" s="8"/>
      <c r="N47" s="6">
        <v>0</v>
      </c>
      <c r="O47" s="6">
        <v>586485000</v>
      </c>
      <c r="P47" s="6">
        <v>31631000</v>
      </c>
      <c r="Q47" s="6">
        <v>618116000</v>
      </c>
      <c r="R47" s="6">
        <v>170192000</v>
      </c>
      <c r="S47" s="6">
        <v>0</v>
      </c>
      <c r="T47" s="6">
        <v>0</v>
      </c>
      <c r="U47" s="6">
        <v>43146000</v>
      </c>
      <c r="V47" s="6">
        <v>104691000</v>
      </c>
      <c r="W47" s="6">
        <v>31915000</v>
      </c>
      <c r="X47" s="6">
        <v>81153000</v>
      </c>
      <c r="Y47" s="6">
        <v>110627000</v>
      </c>
      <c r="Z47" s="8"/>
      <c r="AA47" s="6">
        <v>0</v>
      </c>
      <c r="AB47" s="6">
        <v>545802000</v>
      </c>
      <c r="AC47" s="6">
        <v>31086000</v>
      </c>
      <c r="AD47" s="6">
        <v>576888000</v>
      </c>
      <c r="AE47" s="6">
        <v>166380000</v>
      </c>
      <c r="AF47" s="6">
        <v>0</v>
      </c>
      <c r="AG47" s="6">
        <v>0</v>
      </c>
      <c r="AH47" s="6">
        <v>43010000</v>
      </c>
      <c r="AI47" s="6">
        <v>104352000</v>
      </c>
      <c r="AJ47" s="6">
        <v>33425000</v>
      </c>
      <c r="AK47" s="6">
        <v>102939000</v>
      </c>
      <c r="AL47" s="6">
        <v>107795000</v>
      </c>
      <c r="AM47" s="8"/>
      <c r="AN47" s="6">
        <v>0</v>
      </c>
      <c r="AO47" s="6">
        <v>561810000</v>
      </c>
      <c r="AP47" s="6">
        <v>30866000</v>
      </c>
      <c r="AQ47" s="6">
        <v>592676000</v>
      </c>
    </row>
    <row r="48" spans="2:43">
      <c r="B48" s="34" t="s">
        <v>684</v>
      </c>
      <c r="C48" s="34"/>
      <c r="D48" s="18" t="s">
        <v>72</v>
      </c>
      <c r="E48" s="6">
        <v>133855000</v>
      </c>
      <c r="F48" s="6">
        <v>87712000</v>
      </c>
      <c r="G48" s="6">
        <v>5764000</v>
      </c>
      <c r="H48" s="6">
        <v>2074000</v>
      </c>
      <c r="I48" s="6">
        <v>77555000</v>
      </c>
      <c r="J48" s="6">
        <v>66962000</v>
      </c>
      <c r="K48" s="6">
        <v>192672000</v>
      </c>
      <c r="L48" s="6">
        <v>13438000</v>
      </c>
      <c r="M48" s="6">
        <v>30732000</v>
      </c>
      <c r="N48" s="6">
        <v>4318000</v>
      </c>
      <c r="O48" s="6">
        <v>521606000</v>
      </c>
      <c r="P48" s="6">
        <v>33465000</v>
      </c>
      <c r="Q48" s="6">
        <v>555071000</v>
      </c>
      <c r="R48" s="6">
        <v>123180000</v>
      </c>
      <c r="S48" s="6">
        <v>81351000</v>
      </c>
      <c r="T48" s="6">
        <v>4844000</v>
      </c>
      <c r="U48" s="6">
        <v>1764000</v>
      </c>
      <c r="V48" s="6">
        <v>73074000</v>
      </c>
      <c r="W48" s="6">
        <v>60626000</v>
      </c>
      <c r="X48" s="6">
        <v>170143000</v>
      </c>
      <c r="Y48" s="6">
        <v>12333000</v>
      </c>
      <c r="Z48" s="6">
        <v>30270000</v>
      </c>
      <c r="AA48" s="6">
        <v>3408000</v>
      </c>
      <c r="AB48" s="6">
        <v>474798000</v>
      </c>
      <c r="AC48" s="6">
        <v>32180000</v>
      </c>
      <c r="AD48" s="6">
        <v>506978000</v>
      </c>
      <c r="AE48" s="6">
        <v>125777000</v>
      </c>
      <c r="AF48" s="6">
        <v>83084000</v>
      </c>
      <c r="AG48" s="6">
        <v>5031000</v>
      </c>
      <c r="AH48" s="6">
        <v>1815000</v>
      </c>
      <c r="AI48" s="6">
        <v>74847000</v>
      </c>
      <c r="AJ48" s="6">
        <v>61741000</v>
      </c>
      <c r="AK48" s="6">
        <v>175053000</v>
      </c>
      <c r="AL48" s="6">
        <v>12633000</v>
      </c>
      <c r="AM48" s="6">
        <v>30347000</v>
      </c>
      <c r="AN48" s="6">
        <v>3554000</v>
      </c>
      <c r="AO48" s="6">
        <v>485767000</v>
      </c>
      <c r="AP48" s="6">
        <v>31968000</v>
      </c>
      <c r="AQ48" s="6">
        <v>517735000</v>
      </c>
    </row>
    <row r="49" spans="2:43">
      <c r="B49" s="34" t="s">
        <v>710</v>
      </c>
      <c r="C49" s="34"/>
      <c r="D49" s="18" t="s">
        <v>73</v>
      </c>
      <c r="E49" s="6">
        <v>136830000</v>
      </c>
      <c r="F49" s="6">
        <v>89425000</v>
      </c>
      <c r="G49" s="6">
        <v>6096000</v>
      </c>
      <c r="H49" s="6">
        <v>2189000</v>
      </c>
      <c r="I49" s="6">
        <v>76810000</v>
      </c>
      <c r="J49" s="6">
        <v>68993000</v>
      </c>
      <c r="K49" s="6">
        <v>198897000</v>
      </c>
      <c r="L49" s="6">
        <v>13820000</v>
      </c>
      <c r="M49" s="6">
        <v>30748000</v>
      </c>
      <c r="N49" s="6">
        <v>4626000</v>
      </c>
      <c r="O49" s="6">
        <v>532913000</v>
      </c>
      <c r="P49" s="6">
        <v>34423000</v>
      </c>
      <c r="Q49" s="6">
        <v>567336000</v>
      </c>
      <c r="R49" s="6">
        <v>125858000</v>
      </c>
      <c r="S49" s="6">
        <v>83366000</v>
      </c>
      <c r="T49" s="6">
        <v>4676000</v>
      </c>
      <c r="U49" s="6">
        <v>1772000</v>
      </c>
      <c r="V49" s="6">
        <v>74768000</v>
      </c>
      <c r="W49" s="6">
        <v>62118000</v>
      </c>
      <c r="X49" s="6">
        <v>174875000</v>
      </c>
      <c r="Y49" s="6">
        <v>11264000</v>
      </c>
      <c r="Z49" s="6">
        <v>31092000</v>
      </c>
      <c r="AA49" s="6">
        <v>3373000</v>
      </c>
      <c r="AB49" s="6">
        <v>485120000</v>
      </c>
      <c r="AC49" s="6">
        <v>31073000</v>
      </c>
      <c r="AD49" s="6">
        <v>516193000</v>
      </c>
      <c r="AE49" s="6">
        <v>130588000</v>
      </c>
      <c r="AF49" s="6">
        <v>86178000</v>
      </c>
      <c r="AG49" s="6">
        <v>5372000</v>
      </c>
      <c r="AH49" s="6">
        <v>1883000</v>
      </c>
      <c r="AI49" s="6">
        <v>79776000</v>
      </c>
      <c r="AJ49" s="6">
        <v>62966000</v>
      </c>
      <c r="AK49" s="6">
        <v>184743000</v>
      </c>
      <c r="AL49" s="6">
        <v>13399000</v>
      </c>
      <c r="AM49" s="6">
        <v>29550000</v>
      </c>
      <c r="AN49" s="6">
        <v>3837000</v>
      </c>
      <c r="AO49" s="6">
        <v>506742000</v>
      </c>
      <c r="AP49" s="6">
        <v>32488000</v>
      </c>
      <c r="AQ49" s="6">
        <v>539230000</v>
      </c>
    </row>
    <row r="50" spans="2:43">
      <c r="B50" s="34" t="s">
        <v>686</v>
      </c>
      <c r="C50" s="34"/>
      <c r="D50" s="18" t="s">
        <v>74</v>
      </c>
      <c r="E50" s="6">
        <v>95744000</v>
      </c>
      <c r="F50" s="6">
        <v>0</v>
      </c>
      <c r="G50" s="6">
        <v>0</v>
      </c>
      <c r="H50" s="6">
        <v>101078000</v>
      </c>
      <c r="I50" s="6">
        <v>88306000</v>
      </c>
      <c r="J50" s="6">
        <v>40072000</v>
      </c>
      <c r="K50" s="6">
        <v>172703000</v>
      </c>
      <c r="L50" s="6">
        <v>550184000</v>
      </c>
      <c r="M50" s="6">
        <v>154802000</v>
      </c>
      <c r="N50" s="6">
        <v>4302000</v>
      </c>
      <c r="O50" s="6">
        <v>1207191000</v>
      </c>
      <c r="P50" s="6">
        <v>0</v>
      </c>
      <c r="Q50" s="6">
        <v>1207191000</v>
      </c>
      <c r="R50" s="6">
        <v>82951000</v>
      </c>
      <c r="S50" s="6">
        <v>0</v>
      </c>
      <c r="T50" s="6">
        <v>0</v>
      </c>
      <c r="U50" s="6">
        <v>78183000</v>
      </c>
      <c r="V50" s="6">
        <v>75567000</v>
      </c>
      <c r="W50" s="6">
        <v>30157000</v>
      </c>
      <c r="X50" s="6">
        <v>121429000</v>
      </c>
      <c r="Y50" s="6">
        <v>478879000</v>
      </c>
      <c r="Z50" s="6">
        <v>108415000</v>
      </c>
      <c r="AA50" s="6">
        <v>3977000</v>
      </c>
      <c r="AB50" s="6">
        <v>979558000</v>
      </c>
      <c r="AC50" s="6">
        <v>0</v>
      </c>
      <c r="AD50" s="6">
        <v>979558000</v>
      </c>
      <c r="AE50" s="6">
        <v>86861000</v>
      </c>
      <c r="AF50" s="6">
        <v>0</v>
      </c>
      <c r="AG50" s="6">
        <v>0</v>
      </c>
      <c r="AH50" s="6">
        <v>84227000</v>
      </c>
      <c r="AI50" s="6">
        <v>82623000</v>
      </c>
      <c r="AJ50" s="6">
        <v>31092000</v>
      </c>
      <c r="AK50" s="6">
        <v>134311000</v>
      </c>
      <c r="AL50" s="6">
        <v>501828000</v>
      </c>
      <c r="AM50" s="6">
        <v>119614000</v>
      </c>
      <c r="AN50" s="6">
        <v>4015000</v>
      </c>
      <c r="AO50" s="6">
        <v>1044571000</v>
      </c>
      <c r="AP50" s="6">
        <v>0</v>
      </c>
      <c r="AQ50" s="6">
        <v>1044571000</v>
      </c>
    </row>
    <row r="51" spans="2:43">
      <c r="B51" s="36" t="s">
        <v>1167</v>
      </c>
      <c r="C51" s="13" t="s">
        <v>892</v>
      </c>
      <c r="D51" s="18" t="s">
        <v>75</v>
      </c>
      <c r="E51" s="6">
        <v>1313000</v>
      </c>
      <c r="F51" s="6">
        <v>636000</v>
      </c>
      <c r="G51" s="6">
        <v>0</v>
      </c>
      <c r="H51" s="6">
        <v>4000</v>
      </c>
      <c r="I51" s="6">
        <v>913000</v>
      </c>
      <c r="J51" s="6">
        <v>574000</v>
      </c>
      <c r="K51" s="6">
        <v>1237000</v>
      </c>
      <c r="L51" s="6">
        <v>9000</v>
      </c>
      <c r="M51" s="6">
        <v>0</v>
      </c>
      <c r="N51" s="6">
        <v>0</v>
      </c>
      <c r="O51" s="6">
        <v>4050000</v>
      </c>
      <c r="P51" s="6">
        <v>354000</v>
      </c>
      <c r="Q51" s="6">
        <v>4404000</v>
      </c>
      <c r="R51" s="6">
        <v>1298000</v>
      </c>
      <c r="S51" s="6">
        <v>676000</v>
      </c>
      <c r="T51" s="6">
        <v>0</v>
      </c>
      <c r="U51" s="6">
        <v>4000</v>
      </c>
      <c r="V51" s="6">
        <v>886000</v>
      </c>
      <c r="W51" s="6">
        <v>505000</v>
      </c>
      <c r="X51" s="6">
        <v>1122000</v>
      </c>
      <c r="Y51" s="6">
        <v>6000</v>
      </c>
      <c r="Z51" s="6">
        <v>0</v>
      </c>
      <c r="AA51" s="6">
        <v>0</v>
      </c>
      <c r="AB51" s="6">
        <v>3821000</v>
      </c>
      <c r="AC51" s="6">
        <v>388000</v>
      </c>
      <c r="AD51" s="6">
        <v>4209000</v>
      </c>
      <c r="AE51" s="6">
        <v>2629000</v>
      </c>
      <c r="AF51" s="6">
        <v>1337000</v>
      </c>
      <c r="AG51" s="6">
        <v>0</v>
      </c>
      <c r="AH51" s="6">
        <v>11000</v>
      </c>
      <c r="AI51" s="6">
        <v>1794000</v>
      </c>
      <c r="AJ51" s="6">
        <v>1062000</v>
      </c>
      <c r="AK51" s="6">
        <v>2337000</v>
      </c>
      <c r="AL51" s="6">
        <v>15000</v>
      </c>
      <c r="AM51" s="6">
        <v>0</v>
      </c>
      <c r="AN51" s="6">
        <v>0</v>
      </c>
      <c r="AO51" s="6">
        <v>7848000</v>
      </c>
      <c r="AP51" s="6">
        <v>757000</v>
      </c>
      <c r="AQ51" s="6">
        <v>8605000</v>
      </c>
    </row>
    <row r="52" spans="2:43">
      <c r="B52" s="38"/>
      <c r="C52" s="13" t="s">
        <v>893</v>
      </c>
      <c r="D52" s="18" t="s">
        <v>76</v>
      </c>
      <c r="E52" s="6">
        <v>1745000</v>
      </c>
      <c r="F52" s="6">
        <v>0</v>
      </c>
      <c r="G52" s="6">
        <v>0</v>
      </c>
      <c r="H52" s="6">
        <v>187000</v>
      </c>
      <c r="I52" s="6">
        <v>896000</v>
      </c>
      <c r="J52" s="6">
        <v>155000</v>
      </c>
      <c r="K52" s="6">
        <v>186000</v>
      </c>
      <c r="L52" s="6">
        <v>74000</v>
      </c>
      <c r="M52" s="6">
        <v>0</v>
      </c>
      <c r="N52" s="6">
        <v>0</v>
      </c>
      <c r="O52" s="6">
        <v>3243000</v>
      </c>
      <c r="P52" s="6">
        <v>50000</v>
      </c>
      <c r="Q52" s="6">
        <v>3293000</v>
      </c>
      <c r="R52" s="6">
        <v>1956000</v>
      </c>
      <c r="S52" s="6">
        <v>0</v>
      </c>
      <c r="T52" s="6">
        <v>0</v>
      </c>
      <c r="U52" s="6">
        <v>213000</v>
      </c>
      <c r="V52" s="6">
        <v>1026000</v>
      </c>
      <c r="W52" s="6">
        <v>154000</v>
      </c>
      <c r="X52" s="6">
        <v>204000</v>
      </c>
      <c r="Y52" s="6">
        <v>73000</v>
      </c>
      <c r="Z52" s="6">
        <v>0</v>
      </c>
      <c r="AA52" s="6">
        <v>0</v>
      </c>
      <c r="AB52" s="6">
        <v>3626000</v>
      </c>
      <c r="AC52" s="6">
        <v>62000</v>
      </c>
      <c r="AD52" s="6">
        <v>3688000</v>
      </c>
      <c r="AE52" s="6">
        <v>3925000</v>
      </c>
      <c r="AF52" s="6">
        <v>0</v>
      </c>
      <c r="AG52" s="6">
        <v>0</v>
      </c>
      <c r="AH52" s="6">
        <v>422000</v>
      </c>
      <c r="AI52" s="6">
        <v>2071000</v>
      </c>
      <c r="AJ52" s="6">
        <v>299000</v>
      </c>
      <c r="AK52" s="6">
        <v>384000</v>
      </c>
      <c r="AL52" s="6">
        <v>135000</v>
      </c>
      <c r="AM52" s="6">
        <v>0</v>
      </c>
      <c r="AN52" s="6">
        <v>0</v>
      </c>
      <c r="AO52" s="6">
        <v>7236000</v>
      </c>
      <c r="AP52" s="6">
        <v>119000</v>
      </c>
      <c r="AQ52" s="6">
        <v>7355000</v>
      </c>
    </row>
    <row r="53" spans="2:43">
      <c r="B53" s="34"/>
      <c r="C53" s="13" t="s">
        <v>303</v>
      </c>
      <c r="D53" s="18" t="s">
        <v>77</v>
      </c>
      <c r="E53" s="6">
        <v>301000</v>
      </c>
      <c r="F53" s="6">
        <v>206000</v>
      </c>
      <c r="G53" s="6">
        <v>12000</v>
      </c>
      <c r="H53" s="6">
        <v>2000</v>
      </c>
      <c r="I53" s="6">
        <v>166000</v>
      </c>
      <c r="J53" s="6">
        <v>125000</v>
      </c>
      <c r="K53" s="6">
        <v>379000</v>
      </c>
      <c r="L53" s="6">
        <v>34000</v>
      </c>
      <c r="M53" s="6">
        <v>189000</v>
      </c>
      <c r="N53" s="6">
        <v>12000</v>
      </c>
      <c r="O53" s="6">
        <v>1208000</v>
      </c>
      <c r="P53" s="6">
        <v>155000</v>
      </c>
      <c r="Q53" s="6">
        <v>1363000</v>
      </c>
      <c r="R53" s="6">
        <v>269000</v>
      </c>
      <c r="S53" s="6">
        <v>190000</v>
      </c>
      <c r="T53" s="6">
        <v>11000</v>
      </c>
      <c r="U53" s="6">
        <v>1000</v>
      </c>
      <c r="V53" s="6">
        <v>139000</v>
      </c>
      <c r="W53" s="6">
        <v>124000</v>
      </c>
      <c r="X53" s="6">
        <v>347000</v>
      </c>
      <c r="Y53" s="6">
        <v>32000</v>
      </c>
      <c r="Z53" s="6">
        <v>92000</v>
      </c>
      <c r="AA53" s="6">
        <v>11000</v>
      </c>
      <c r="AB53" s="6">
        <v>1015000</v>
      </c>
      <c r="AC53" s="6">
        <v>159000</v>
      </c>
      <c r="AD53" s="6">
        <v>1174000</v>
      </c>
      <c r="AE53" s="6">
        <v>575000</v>
      </c>
      <c r="AF53" s="6">
        <v>401000</v>
      </c>
      <c r="AG53" s="6">
        <v>23000</v>
      </c>
      <c r="AH53" s="6">
        <v>0</v>
      </c>
      <c r="AI53" s="6">
        <v>315000</v>
      </c>
      <c r="AJ53" s="6">
        <v>250000</v>
      </c>
      <c r="AK53" s="6">
        <v>717000</v>
      </c>
      <c r="AL53" s="6">
        <v>65000</v>
      </c>
      <c r="AM53" s="6">
        <v>-112000</v>
      </c>
      <c r="AN53" s="6">
        <v>23000</v>
      </c>
      <c r="AO53" s="6">
        <v>1833000</v>
      </c>
      <c r="AP53" s="6">
        <v>310000</v>
      </c>
      <c r="AQ53" s="6">
        <v>2143000</v>
      </c>
    </row>
    <row r="54" spans="2:43">
      <c r="B54" s="34" t="s">
        <v>1048</v>
      </c>
      <c r="C54" s="36"/>
      <c r="D54" s="18" t="s">
        <v>78</v>
      </c>
      <c r="E54" s="6">
        <v>3359000</v>
      </c>
      <c r="F54" s="6">
        <v>842000</v>
      </c>
      <c r="G54" s="6">
        <v>12000</v>
      </c>
      <c r="H54" s="6">
        <v>193000</v>
      </c>
      <c r="I54" s="6">
        <v>1975000</v>
      </c>
      <c r="J54" s="6">
        <v>854000</v>
      </c>
      <c r="K54" s="6">
        <v>1802000</v>
      </c>
      <c r="L54" s="6">
        <v>117000</v>
      </c>
      <c r="M54" s="6">
        <v>189000</v>
      </c>
      <c r="N54" s="6">
        <v>12000</v>
      </c>
      <c r="O54" s="6">
        <v>8501000</v>
      </c>
      <c r="P54" s="6">
        <v>559000</v>
      </c>
      <c r="Q54" s="6">
        <v>9060000</v>
      </c>
      <c r="R54" s="6">
        <v>3523000</v>
      </c>
      <c r="S54" s="6">
        <v>866000</v>
      </c>
      <c r="T54" s="6">
        <v>11000</v>
      </c>
      <c r="U54" s="6">
        <v>218000</v>
      </c>
      <c r="V54" s="6">
        <v>2051000</v>
      </c>
      <c r="W54" s="6">
        <v>783000</v>
      </c>
      <c r="X54" s="6">
        <v>1673000</v>
      </c>
      <c r="Y54" s="6">
        <v>111000</v>
      </c>
      <c r="Z54" s="6">
        <v>92000</v>
      </c>
      <c r="AA54" s="6">
        <v>11000</v>
      </c>
      <c r="AB54" s="6">
        <v>8462000</v>
      </c>
      <c r="AC54" s="6">
        <v>609000</v>
      </c>
      <c r="AD54" s="6">
        <v>9071000</v>
      </c>
      <c r="AE54" s="6">
        <v>7129000</v>
      </c>
      <c r="AF54" s="6">
        <v>1738000</v>
      </c>
      <c r="AG54" s="6">
        <v>23000</v>
      </c>
      <c r="AH54" s="6">
        <v>433000</v>
      </c>
      <c r="AI54" s="6">
        <v>4180000</v>
      </c>
      <c r="AJ54" s="6">
        <v>1611000</v>
      </c>
      <c r="AK54" s="6">
        <v>3438000</v>
      </c>
      <c r="AL54" s="6">
        <v>215000</v>
      </c>
      <c r="AM54" s="6">
        <v>-112000</v>
      </c>
      <c r="AN54" s="6">
        <v>23000</v>
      </c>
      <c r="AO54" s="6">
        <v>16917000</v>
      </c>
      <c r="AP54" s="6">
        <v>1186000</v>
      </c>
      <c r="AQ54" s="6">
        <v>18103000</v>
      </c>
    </row>
    <row r="55" spans="2:43">
      <c r="B55" s="36" t="s">
        <v>696</v>
      </c>
      <c r="C55" s="49"/>
      <c r="D55" s="20" t="s">
        <v>79</v>
      </c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6">
        <v>30150000</v>
      </c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6">
        <v>28336000</v>
      </c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6">
        <v>29156000</v>
      </c>
      <c r="AP55" s="24"/>
      <c r="AQ55" s="24"/>
    </row>
  </sheetData>
  <mergeCells count="70">
    <mergeCell ref="A1:C1"/>
    <mergeCell ref="A2:C2"/>
    <mergeCell ref="A4:B4"/>
    <mergeCell ref="D4:E4"/>
    <mergeCell ref="A5:B5"/>
    <mergeCell ref="A6:B6"/>
    <mergeCell ref="A8:B8"/>
    <mergeCell ref="B10:I10"/>
    <mergeCell ref="E12:Q12"/>
    <mergeCell ref="R12:AD12"/>
    <mergeCell ref="E13:O13"/>
    <mergeCell ref="Q13:Q15"/>
    <mergeCell ref="R13:AB13"/>
    <mergeCell ref="AD13:AD15"/>
    <mergeCell ref="AE13:AO13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V14:V15"/>
    <mergeCell ref="W14:W15"/>
    <mergeCell ref="AE12:AQ12"/>
    <mergeCell ref="AQ13:AQ15"/>
    <mergeCell ref="AN14:AN15"/>
    <mergeCell ref="AO14:AO15"/>
    <mergeCell ref="AP14:AP15"/>
    <mergeCell ref="AL14:AL15"/>
    <mergeCell ref="AM14:AM15"/>
    <mergeCell ref="B17:C17"/>
    <mergeCell ref="B18:C18"/>
    <mergeCell ref="AI14:AI15"/>
    <mergeCell ref="AJ14:AJ15"/>
    <mergeCell ref="AK14:AK15"/>
    <mergeCell ref="Z14:Z15"/>
    <mergeCell ref="AA14:AA15"/>
    <mergeCell ref="AB14:AB15"/>
    <mergeCell ref="AC14:AC15"/>
    <mergeCell ref="AH14:AH15"/>
    <mergeCell ref="U14:U15"/>
    <mergeCell ref="X14:X15"/>
    <mergeCell ref="Y14:Y15"/>
    <mergeCell ref="B19:B21"/>
    <mergeCell ref="B22:B24"/>
    <mergeCell ref="B25:C25"/>
    <mergeCell ref="B26:C26"/>
    <mergeCell ref="B27:B29"/>
    <mergeCell ref="B30:C30"/>
    <mergeCell ref="B31:C31"/>
    <mergeCell ref="B32:C32"/>
    <mergeCell ref="B33:C33"/>
    <mergeCell ref="B34:B36"/>
    <mergeCell ref="B37:C37"/>
    <mergeCell ref="B40:C40"/>
    <mergeCell ref="B41:C41"/>
    <mergeCell ref="B42:C42"/>
    <mergeCell ref="B43:C43"/>
    <mergeCell ref="B50:C50"/>
    <mergeCell ref="B51:B53"/>
    <mergeCell ref="B54:C54"/>
    <mergeCell ref="B55:C55"/>
    <mergeCell ref="B44:C44"/>
    <mergeCell ref="B45:C45"/>
    <mergeCell ref="B47:C47"/>
    <mergeCell ref="B48:C48"/>
    <mergeCell ref="B49:C49"/>
  </mergeCells>
  <hyperlinks>
    <hyperlink ref="A1" location="Overview!A1" tooltip="Overview" display="&lt;&lt;" xr:uid="{00000000-0004-0000-2100-000000000000}"/>
  </hyperlinks>
  <pageMargins left="0.7" right="0.7" top="0.75" bottom="0.75" header="0.3" footer="0.3"/>
  <pageSetup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 summaryRight="0"/>
  </sheetPr>
  <dimension ref="A1:Y30"/>
  <sheetViews>
    <sheetView workbookViewId="0">
      <selection activeCell="A22" sqref="A22"/>
    </sheetView>
  </sheetViews>
  <sheetFormatPr defaultColWidth="11.42578125" defaultRowHeight="12.75"/>
  <cols>
    <col min="1" max="1" width="2.85546875" customWidth="1"/>
    <col min="2" max="2" width="25.140625" customWidth="1"/>
    <col min="3" max="3" width="23.28515625" customWidth="1"/>
    <col min="4" max="4" width="8" customWidth="1"/>
    <col min="5" max="25" width="21.5703125" customWidth="1"/>
  </cols>
  <sheetData>
    <row r="1" spans="1:25">
      <c r="A1" s="45" t="s">
        <v>253</v>
      </c>
      <c r="B1" s="42"/>
      <c r="C1" s="42"/>
    </row>
    <row r="2" spans="1:25">
      <c r="A2" s="45" t="s">
        <v>490</v>
      </c>
      <c r="B2" s="42"/>
      <c r="C2" s="42"/>
    </row>
    <row r="4" spans="1:25">
      <c r="A4" s="46" t="s">
        <v>369</v>
      </c>
      <c r="B4" s="47"/>
      <c r="C4" s="11" t="s">
        <v>42</v>
      </c>
      <c r="D4" s="48" t="s">
        <v>485</v>
      </c>
      <c r="E4" s="48"/>
    </row>
    <row r="5" spans="1:25">
      <c r="A5" s="39" t="s">
        <v>1312</v>
      </c>
      <c r="B5" s="39"/>
      <c r="C5" s="15">
        <v>46203</v>
      </c>
    </row>
    <row r="6" spans="1:25">
      <c r="A6" s="39" t="s">
        <v>1009</v>
      </c>
      <c r="B6" s="39"/>
      <c r="C6" s="14" t="s">
        <v>259</v>
      </c>
    </row>
    <row r="7" spans="1:25">
      <c r="A7" s="2"/>
      <c r="B7" s="2"/>
      <c r="C7" s="16"/>
    </row>
    <row r="8" spans="1:25">
      <c r="A8" s="40" t="s">
        <v>869</v>
      </c>
      <c r="B8" s="40"/>
      <c r="C8" s="17" t="str">
        <f>B11</f>
        <v>660-43</v>
      </c>
    </row>
    <row r="9" spans="1:25">
      <c r="A9" s="7" t="s">
        <v>151</v>
      </c>
    </row>
    <row r="10" spans="1:25">
      <c r="B10" s="41" t="s">
        <v>152</v>
      </c>
      <c r="C10" s="42"/>
      <c r="D10" s="42"/>
      <c r="E10" s="42"/>
      <c r="F10" s="42"/>
      <c r="G10" s="42"/>
      <c r="H10" s="42"/>
      <c r="I10" s="42"/>
    </row>
    <row r="11" spans="1:25">
      <c r="B11" s="10" t="s">
        <v>151</v>
      </c>
    </row>
    <row r="12" spans="1:25">
      <c r="E12" s="43" t="s">
        <v>1319</v>
      </c>
      <c r="F12" s="35"/>
      <c r="G12" s="35"/>
      <c r="H12" s="35"/>
      <c r="I12" s="35"/>
      <c r="J12" s="35"/>
      <c r="K12" s="43"/>
      <c r="L12" s="43" t="s">
        <v>1213</v>
      </c>
      <c r="M12" s="35"/>
      <c r="N12" s="35"/>
      <c r="O12" s="35"/>
      <c r="P12" s="35"/>
      <c r="Q12" s="35"/>
      <c r="R12" s="43"/>
      <c r="S12" s="43" t="s">
        <v>1308</v>
      </c>
      <c r="T12" s="35"/>
      <c r="U12" s="35"/>
      <c r="V12" s="35"/>
      <c r="W12" s="35"/>
      <c r="X12" s="35"/>
      <c r="Y12" s="43"/>
    </row>
    <row r="13" spans="1:25">
      <c r="E13" s="50" t="s">
        <v>1320</v>
      </c>
      <c r="F13" s="43" t="s">
        <v>381</v>
      </c>
      <c r="G13" s="43"/>
      <c r="H13" s="50" t="s">
        <v>1039</v>
      </c>
      <c r="I13" s="43" t="s">
        <v>607</v>
      </c>
      <c r="J13" s="35"/>
      <c r="K13" s="43"/>
      <c r="L13" s="50" t="s">
        <v>1320</v>
      </c>
      <c r="M13" s="43" t="s">
        <v>381</v>
      </c>
      <c r="N13" s="43"/>
      <c r="O13" s="50" t="s">
        <v>1039</v>
      </c>
      <c r="P13" s="43" t="s">
        <v>607</v>
      </c>
      <c r="Q13" s="35"/>
      <c r="R13" s="43"/>
      <c r="S13" s="50" t="s">
        <v>1320</v>
      </c>
      <c r="T13" s="43" t="s">
        <v>381</v>
      </c>
      <c r="U13" s="43"/>
      <c r="V13" s="50" t="s">
        <v>1039</v>
      </c>
      <c r="W13" s="43" t="s">
        <v>607</v>
      </c>
      <c r="X13" s="35"/>
      <c r="Y13" s="43"/>
    </row>
    <row r="14" spans="1:25">
      <c r="E14" s="38"/>
      <c r="F14" s="43" t="s">
        <v>1204</v>
      </c>
      <c r="G14" s="43" t="s">
        <v>721</v>
      </c>
      <c r="H14" s="38"/>
      <c r="I14" s="43" t="s">
        <v>391</v>
      </c>
      <c r="J14" s="9" t="s">
        <v>389</v>
      </c>
      <c r="K14" s="29"/>
      <c r="L14" s="38"/>
      <c r="M14" s="43" t="s">
        <v>1204</v>
      </c>
      <c r="N14" s="43" t="s">
        <v>721</v>
      </c>
      <c r="O14" s="38"/>
      <c r="P14" s="43" t="s">
        <v>391</v>
      </c>
      <c r="Q14" s="9" t="s">
        <v>389</v>
      </c>
      <c r="R14" s="29"/>
      <c r="S14" s="38"/>
      <c r="T14" s="43" t="s">
        <v>1204</v>
      </c>
      <c r="U14" s="43" t="s">
        <v>721</v>
      </c>
      <c r="V14" s="38"/>
      <c r="W14" s="43" t="s">
        <v>391</v>
      </c>
      <c r="X14" s="9" t="s">
        <v>389</v>
      </c>
      <c r="Y14" s="29"/>
    </row>
    <row r="15" spans="1:25" ht="25.5">
      <c r="E15" s="43"/>
      <c r="F15" s="43"/>
      <c r="G15" s="43"/>
      <c r="H15" s="43"/>
      <c r="I15" s="43"/>
      <c r="J15" s="28"/>
      <c r="K15" s="21" t="s">
        <v>779</v>
      </c>
      <c r="L15" s="43"/>
      <c r="M15" s="43"/>
      <c r="N15" s="43"/>
      <c r="O15" s="43"/>
      <c r="P15" s="43"/>
      <c r="Q15" s="28"/>
      <c r="R15" s="21" t="s">
        <v>779</v>
      </c>
      <c r="S15" s="43"/>
      <c r="T15" s="43"/>
      <c r="U15" s="43"/>
      <c r="V15" s="43"/>
      <c r="W15" s="43"/>
      <c r="X15" s="28"/>
      <c r="Y15" s="21" t="s">
        <v>779</v>
      </c>
    </row>
    <row r="16" spans="1:25">
      <c r="E16" s="18" t="s">
        <v>35</v>
      </c>
      <c r="F16" s="18" t="s">
        <v>51</v>
      </c>
      <c r="G16" s="18" t="s">
        <v>69</v>
      </c>
      <c r="H16" s="18" t="s">
        <v>80</v>
      </c>
      <c r="I16" s="18" t="s">
        <v>85</v>
      </c>
      <c r="J16" s="18" t="s">
        <v>86</v>
      </c>
      <c r="K16" s="18" t="s">
        <v>244</v>
      </c>
      <c r="L16" s="18" t="s">
        <v>35</v>
      </c>
      <c r="M16" s="18" t="s">
        <v>51</v>
      </c>
      <c r="N16" s="18" t="s">
        <v>69</v>
      </c>
      <c r="O16" s="18" t="s">
        <v>80</v>
      </c>
      <c r="P16" s="18" t="s">
        <v>85</v>
      </c>
      <c r="Q16" s="18" t="s">
        <v>86</v>
      </c>
      <c r="R16" s="18" t="s">
        <v>244</v>
      </c>
      <c r="S16" s="18" t="s">
        <v>35</v>
      </c>
      <c r="T16" s="18" t="s">
        <v>51</v>
      </c>
      <c r="U16" s="18" t="s">
        <v>69</v>
      </c>
      <c r="V16" s="18" t="s">
        <v>80</v>
      </c>
      <c r="W16" s="18" t="s">
        <v>85</v>
      </c>
      <c r="X16" s="18" t="s">
        <v>86</v>
      </c>
      <c r="Y16" s="18" t="s">
        <v>244</v>
      </c>
    </row>
    <row r="17" spans="2:25">
      <c r="B17" s="36" t="s">
        <v>1191</v>
      </c>
      <c r="C17" s="13" t="s">
        <v>362</v>
      </c>
      <c r="D17" s="18" t="s">
        <v>35</v>
      </c>
      <c r="E17" s="6">
        <v>74003000</v>
      </c>
      <c r="F17" s="6">
        <v>977000</v>
      </c>
      <c r="G17" s="6">
        <v>98000</v>
      </c>
      <c r="H17" s="6">
        <v>75078000</v>
      </c>
      <c r="I17" s="6">
        <v>13000</v>
      </c>
      <c r="J17" s="6">
        <v>12000</v>
      </c>
      <c r="K17" s="8"/>
      <c r="L17" s="6">
        <v>62037000</v>
      </c>
      <c r="M17" s="6">
        <v>802000</v>
      </c>
      <c r="N17" s="6">
        <v>120000</v>
      </c>
      <c r="O17" s="6">
        <v>62959000</v>
      </c>
      <c r="P17" s="6">
        <v>7000</v>
      </c>
      <c r="Q17" s="6">
        <v>19000</v>
      </c>
      <c r="R17" s="8"/>
      <c r="S17" s="6">
        <v>67208000</v>
      </c>
      <c r="T17" s="6">
        <v>985000</v>
      </c>
      <c r="U17" s="6">
        <v>76000</v>
      </c>
      <c r="V17" s="6">
        <v>68269000</v>
      </c>
      <c r="W17" s="6">
        <v>6000</v>
      </c>
      <c r="X17" s="6">
        <v>23000</v>
      </c>
      <c r="Y17" s="8"/>
    </row>
    <row r="18" spans="2:25">
      <c r="B18" s="38"/>
      <c r="C18" s="13" t="s">
        <v>363</v>
      </c>
      <c r="D18" s="18" t="s">
        <v>51</v>
      </c>
      <c r="E18" s="6">
        <v>38826000</v>
      </c>
      <c r="F18" s="6">
        <v>510000</v>
      </c>
      <c r="G18" s="6">
        <v>314000</v>
      </c>
      <c r="H18" s="6">
        <v>39650000</v>
      </c>
      <c r="I18" s="6">
        <v>2000</v>
      </c>
      <c r="J18" s="6">
        <v>3000</v>
      </c>
      <c r="K18" s="8"/>
      <c r="L18" s="6">
        <v>37225000</v>
      </c>
      <c r="M18" s="6">
        <v>551000</v>
      </c>
      <c r="N18" s="6">
        <v>93000</v>
      </c>
      <c r="O18" s="6">
        <v>37869000</v>
      </c>
      <c r="P18" s="6">
        <v>21000</v>
      </c>
      <c r="Q18" s="6">
        <v>8000</v>
      </c>
      <c r="R18" s="8"/>
      <c r="S18" s="6">
        <v>37571000</v>
      </c>
      <c r="T18" s="6">
        <v>706000</v>
      </c>
      <c r="U18" s="6">
        <v>81000</v>
      </c>
      <c r="V18" s="6">
        <v>38358000</v>
      </c>
      <c r="W18" s="6">
        <v>5000</v>
      </c>
      <c r="X18" s="6">
        <v>5000</v>
      </c>
      <c r="Y18" s="8"/>
    </row>
    <row r="19" spans="2:25">
      <c r="B19" s="38"/>
      <c r="C19" s="13" t="s">
        <v>1295</v>
      </c>
      <c r="D19" s="18" t="s">
        <v>69</v>
      </c>
      <c r="E19" s="6">
        <v>74785000</v>
      </c>
      <c r="F19" s="6">
        <v>3000</v>
      </c>
      <c r="G19" s="6">
        <v>0</v>
      </c>
      <c r="H19" s="6">
        <v>74788000</v>
      </c>
      <c r="I19" s="6">
        <v>0</v>
      </c>
      <c r="J19" s="6">
        <v>2000</v>
      </c>
      <c r="K19" s="8"/>
      <c r="L19" s="6">
        <v>49461000</v>
      </c>
      <c r="M19" s="6">
        <v>3000</v>
      </c>
      <c r="N19" s="6">
        <v>1000</v>
      </c>
      <c r="O19" s="6">
        <v>49465000</v>
      </c>
      <c r="P19" s="6">
        <v>0</v>
      </c>
      <c r="Q19" s="6">
        <v>0</v>
      </c>
      <c r="R19" s="8"/>
      <c r="S19" s="6">
        <v>64361000</v>
      </c>
      <c r="T19" s="6">
        <v>6000</v>
      </c>
      <c r="U19" s="6">
        <v>2000</v>
      </c>
      <c r="V19" s="6">
        <v>64369000</v>
      </c>
      <c r="W19" s="6">
        <v>0</v>
      </c>
      <c r="X19" s="6">
        <v>1000</v>
      </c>
      <c r="Y19" s="8"/>
    </row>
    <row r="20" spans="2:25">
      <c r="B20" s="38"/>
      <c r="C20" s="13" t="s">
        <v>864</v>
      </c>
      <c r="D20" s="18" t="s">
        <v>80</v>
      </c>
      <c r="E20" s="6">
        <v>114082000</v>
      </c>
      <c r="F20" s="6">
        <v>1347000</v>
      </c>
      <c r="G20" s="6">
        <v>579000</v>
      </c>
      <c r="H20" s="6">
        <v>116008000</v>
      </c>
      <c r="I20" s="6">
        <v>38000</v>
      </c>
      <c r="J20" s="6">
        <v>76000</v>
      </c>
      <c r="K20" s="8"/>
      <c r="L20" s="6">
        <v>103193000</v>
      </c>
      <c r="M20" s="6">
        <v>2242000</v>
      </c>
      <c r="N20" s="6">
        <v>664000</v>
      </c>
      <c r="O20" s="6">
        <v>106099000</v>
      </c>
      <c r="P20" s="6">
        <v>44000</v>
      </c>
      <c r="Q20" s="6">
        <v>86000</v>
      </c>
      <c r="R20" s="8"/>
      <c r="S20" s="6">
        <v>108614000</v>
      </c>
      <c r="T20" s="6">
        <v>1874000</v>
      </c>
      <c r="U20" s="6">
        <v>629000</v>
      </c>
      <c r="V20" s="6">
        <v>111117000</v>
      </c>
      <c r="W20" s="6">
        <v>40000</v>
      </c>
      <c r="X20" s="6">
        <v>87000</v>
      </c>
      <c r="Y20" s="8"/>
    </row>
    <row r="21" spans="2:25">
      <c r="B21" s="38"/>
      <c r="C21" s="13" t="s">
        <v>988</v>
      </c>
      <c r="D21" s="18" t="s">
        <v>85</v>
      </c>
      <c r="E21" s="6">
        <v>301696000</v>
      </c>
      <c r="F21" s="6">
        <v>2837000</v>
      </c>
      <c r="G21" s="6">
        <v>991000</v>
      </c>
      <c r="H21" s="6">
        <v>305524000</v>
      </c>
      <c r="I21" s="6">
        <v>53000</v>
      </c>
      <c r="J21" s="6">
        <v>93000</v>
      </c>
      <c r="K21" s="8"/>
      <c r="L21" s="6">
        <v>251916000</v>
      </c>
      <c r="M21" s="6">
        <v>3598000</v>
      </c>
      <c r="N21" s="6">
        <v>878000</v>
      </c>
      <c r="O21" s="6">
        <v>256392000</v>
      </c>
      <c r="P21" s="6">
        <v>72000</v>
      </c>
      <c r="Q21" s="6">
        <v>113000</v>
      </c>
      <c r="R21" s="8"/>
      <c r="S21" s="6">
        <v>277754000</v>
      </c>
      <c r="T21" s="6">
        <v>3571000</v>
      </c>
      <c r="U21" s="6">
        <v>788000</v>
      </c>
      <c r="V21" s="6">
        <v>282113000</v>
      </c>
      <c r="W21" s="6">
        <v>51000</v>
      </c>
      <c r="X21" s="6">
        <v>116000</v>
      </c>
      <c r="Y21" s="8"/>
    </row>
    <row r="22" spans="2:25">
      <c r="B22" s="38"/>
      <c r="C22" s="13" t="s">
        <v>316</v>
      </c>
      <c r="D22" s="18" t="s">
        <v>86</v>
      </c>
      <c r="E22" s="6">
        <v>152589000</v>
      </c>
      <c r="F22" s="6">
        <v>5000</v>
      </c>
      <c r="G22" s="6">
        <v>1100000</v>
      </c>
      <c r="H22" s="6">
        <v>153694000</v>
      </c>
      <c r="I22" s="6">
        <v>0</v>
      </c>
      <c r="J22" s="6">
        <v>861000</v>
      </c>
      <c r="K22" s="8"/>
      <c r="L22" s="6">
        <v>143328000</v>
      </c>
      <c r="M22" s="6">
        <v>1000</v>
      </c>
      <c r="N22" s="6">
        <v>935000</v>
      </c>
      <c r="O22" s="6">
        <v>144264000</v>
      </c>
      <c r="P22" s="6">
        <v>0</v>
      </c>
      <c r="Q22" s="6">
        <v>1084000</v>
      </c>
      <c r="R22" s="8"/>
      <c r="S22" s="6">
        <v>147652000</v>
      </c>
      <c r="T22" s="6">
        <v>3000</v>
      </c>
      <c r="U22" s="6">
        <v>1021000</v>
      </c>
      <c r="V22" s="6">
        <v>148676000</v>
      </c>
      <c r="W22" s="6">
        <v>0</v>
      </c>
      <c r="X22" s="6">
        <v>1113000</v>
      </c>
      <c r="Y22" s="8"/>
    </row>
    <row r="23" spans="2:25">
      <c r="B23" s="38"/>
      <c r="C23" s="13" t="s">
        <v>314</v>
      </c>
      <c r="D23" s="18" t="s">
        <v>241</v>
      </c>
      <c r="E23" s="6">
        <v>39790000</v>
      </c>
      <c r="F23" s="6">
        <v>366000</v>
      </c>
      <c r="G23" s="6">
        <v>234000</v>
      </c>
      <c r="H23" s="6">
        <v>40390000</v>
      </c>
      <c r="I23" s="6">
        <v>64000</v>
      </c>
      <c r="J23" s="6">
        <v>148000</v>
      </c>
      <c r="K23" s="8"/>
      <c r="L23" s="6">
        <v>36318000</v>
      </c>
      <c r="M23" s="6">
        <v>357000</v>
      </c>
      <c r="N23" s="6">
        <v>256000</v>
      </c>
      <c r="O23" s="6">
        <v>36931000</v>
      </c>
      <c r="P23" s="6">
        <v>63000</v>
      </c>
      <c r="Q23" s="6">
        <v>154000</v>
      </c>
      <c r="R23" s="8"/>
      <c r="S23" s="6">
        <v>39006000</v>
      </c>
      <c r="T23" s="6">
        <v>349000</v>
      </c>
      <c r="U23" s="6">
        <v>274000</v>
      </c>
      <c r="V23" s="6">
        <v>39629000</v>
      </c>
      <c r="W23" s="6">
        <v>70000</v>
      </c>
      <c r="X23" s="6">
        <v>166000</v>
      </c>
      <c r="Y23" s="8"/>
    </row>
    <row r="24" spans="2:25">
      <c r="B24" s="34"/>
      <c r="C24" s="13" t="s">
        <v>1008</v>
      </c>
      <c r="D24" s="18" t="s">
        <v>242</v>
      </c>
      <c r="E24" s="6">
        <v>494075000</v>
      </c>
      <c r="F24" s="6">
        <v>3208000</v>
      </c>
      <c r="G24" s="6">
        <v>2325000</v>
      </c>
      <c r="H24" s="6">
        <v>499608000</v>
      </c>
      <c r="I24" s="6">
        <v>117000</v>
      </c>
      <c r="J24" s="6">
        <v>1102000</v>
      </c>
      <c r="K24" s="8"/>
      <c r="L24" s="6">
        <v>431562000</v>
      </c>
      <c r="M24" s="6">
        <v>3956000</v>
      </c>
      <c r="N24" s="6">
        <v>2069000</v>
      </c>
      <c r="O24" s="6">
        <v>437587000</v>
      </c>
      <c r="P24" s="6">
        <v>135000</v>
      </c>
      <c r="Q24" s="6">
        <v>1351000</v>
      </c>
      <c r="R24" s="8"/>
      <c r="S24" s="6">
        <v>464412000</v>
      </c>
      <c r="T24" s="6">
        <v>3923000</v>
      </c>
      <c r="U24" s="6">
        <v>2083000</v>
      </c>
      <c r="V24" s="6">
        <v>470418000</v>
      </c>
      <c r="W24" s="6">
        <v>121000</v>
      </c>
      <c r="X24" s="6">
        <v>1395000</v>
      </c>
      <c r="Y24" s="8"/>
    </row>
    <row r="25" spans="2:25">
      <c r="B25" s="36" t="s">
        <v>1190</v>
      </c>
      <c r="C25" s="13" t="s">
        <v>361</v>
      </c>
      <c r="D25" s="18" t="s">
        <v>243</v>
      </c>
      <c r="E25" s="6">
        <v>15933000</v>
      </c>
      <c r="F25" s="6">
        <v>312000</v>
      </c>
      <c r="G25" s="6">
        <v>45000</v>
      </c>
      <c r="H25" s="6">
        <v>16290000</v>
      </c>
      <c r="I25" s="6">
        <v>0</v>
      </c>
      <c r="J25" s="6">
        <v>0</v>
      </c>
      <c r="K25" s="8"/>
      <c r="L25" s="6">
        <v>13788000</v>
      </c>
      <c r="M25" s="6">
        <v>465000</v>
      </c>
      <c r="N25" s="6">
        <v>126000</v>
      </c>
      <c r="O25" s="6">
        <v>14379000</v>
      </c>
      <c r="P25" s="6">
        <v>0</v>
      </c>
      <c r="Q25" s="6">
        <v>0</v>
      </c>
      <c r="R25" s="8"/>
      <c r="S25" s="6">
        <v>14657000</v>
      </c>
      <c r="T25" s="6">
        <v>456000</v>
      </c>
      <c r="U25" s="6">
        <v>52000</v>
      </c>
      <c r="V25" s="6">
        <v>15165000</v>
      </c>
      <c r="W25" s="6">
        <v>0</v>
      </c>
      <c r="X25" s="6">
        <v>0</v>
      </c>
      <c r="Y25" s="8"/>
    </row>
    <row r="26" spans="2:25">
      <c r="B26" s="38"/>
      <c r="C26" s="13" t="s">
        <v>864</v>
      </c>
      <c r="D26" s="18" t="s">
        <v>38</v>
      </c>
      <c r="E26" s="6">
        <v>25810000</v>
      </c>
      <c r="F26" s="6">
        <v>826000</v>
      </c>
      <c r="G26" s="6">
        <v>363000</v>
      </c>
      <c r="H26" s="6">
        <v>26999000</v>
      </c>
      <c r="I26" s="6">
        <v>0</v>
      </c>
      <c r="J26" s="6">
        <v>0</v>
      </c>
      <c r="K26" s="8"/>
      <c r="L26" s="6">
        <v>22443000</v>
      </c>
      <c r="M26" s="6">
        <v>715000</v>
      </c>
      <c r="N26" s="6">
        <v>196000</v>
      </c>
      <c r="O26" s="6">
        <v>23354000</v>
      </c>
      <c r="P26" s="6">
        <v>1000</v>
      </c>
      <c r="Q26" s="6">
        <v>0</v>
      </c>
      <c r="R26" s="8"/>
      <c r="S26" s="6">
        <v>22928000</v>
      </c>
      <c r="T26" s="6">
        <v>718000</v>
      </c>
      <c r="U26" s="6">
        <v>301000</v>
      </c>
      <c r="V26" s="6">
        <v>23947000</v>
      </c>
      <c r="W26" s="6">
        <v>97000</v>
      </c>
      <c r="X26" s="6">
        <v>0</v>
      </c>
      <c r="Y26" s="8"/>
    </row>
    <row r="27" spans="2:25">
      <c r="B27" s="38"/>
      <c r="C27" s="13" t="s">
        <v>989</v>
      </c>
      <c r="D27" s="18" t="s">
        <v>40</v>
      </c>
      <c r="E27" s="6">
        <v>41743000</v>
      </c>
      <c r="F27" s="6">
        <v>1138000</v>
      </c>
      <c r="G27" s="6">
        <v>408000</v>
      </c>
      <c r="H27" s="6">
        <v>43289000</v>
      </c>
      <c r="I27" s="6">
        <v>0</v>
      </c>
      <c r="J27" s="6">
        <v>0</v>
      </c>
      <c r="K27" s="8"/>
      <c r="L27" s="6">
        <v>36231000</v>
      </c>
      <c r="M27" s="6">
        <v>1180000</v>
      </c>
      <c r="N27" s="6">
        <v>322000</v>
      </c>
      <c r="O27" s="6">
        <v>37733000</v>
      </c>
      <c r="P27" s="6">
        <v>1000</v>
      </c>
      <c r="Q27" s="6">
        <v>0</v>
      </c>
      <c r="R27" s="8"/>
      <c r="S27" s="6">
        <v>37585000</v>
      </c>
      <c r="T27" s="6">
        <v>1174000</v>
      </c>
      <c r="U27" s="6">
        <v>353000</v>
      </c>
      <c r="V27" s="6">
        <v>39112000</v>
      </c>
      <c r="W27" s="6">
        <v>97000</v>
      </c>
      <c r="X27" s="6">
        <v>0</v>
      </c>
      <c r="Y27" s="8"/>
    </row>
    <row r="28" spans="2:25">
      <c r="B28" s="38"/>
      <c r="C28" s="13" t="s">
        <v>313</v>
      </c>
      <c r="D28" s="18" t="s">
        <v>41</v>
      </c>
      <c r="E28" s="6">
        <v>1060000</v>
      </c>
      <c r="F28" s="6">
        <v>2000</v>
      </c>
      <c r="G28" s="6">
        <v>12000</v>
      </c>
      <c r="H28" s="6">
        <v>1074000</v>
      </c>
      <c r="I28" s="6">
        <v>1000</v>
      </c>
      <c r="J28" s="6">
        <v>17000</v>
      </c>
      <c r="K28" s="8"/>
      <c r="L28" s="6">
        <v>875000</v>
      </c>
      <c r="M28" s="6">
        <v>0</v>
      </c>
      <c r="N28" s="6">
        <v>13000</v>
      </c>
      <c r="O28" s="6">
        <v>888000</v>
      </c>
      <c r="P28" s="6">
        <v>0</v>
      </c>
      <c r="Q28" s="6">
        <v>27000</v>
      </c>
      <c r="R28" s="8"/>
      <c r="S28" s="6">
        <v>938000</v>
      </c>
      <c r="T28" s="6">
        <v>0</v>
      </c>
      <c r="U28" s="6">
        <v>12000</v>
      </c>
      <c r="V28" s="6">
        <v>950000</v>
      </c>
      <c r="W28" s="6">
        <v>0</v>
      </c>
      <c r="X28" s="6">
        <v>23000</v>
      </c>
      <c r="Y28" s="8"/>
    </row>
    <row r="29" spans="2:25">
      <c r="B29" s="34"/>
      <c r="C29" s="13" t="s">
        <v>1007</v>
      </c>
      <c r="D29" s="18" t="s">
        <v>44</v>
      </c>
      <c r="E29" s="6">
        <v>42803000</v>
      </c>
      <c r="F29" s="6">
        <v>1140000</v>
      </c>
      <c r="G29" s="6">
        <v>420000</v>
      </c>
      <c r="H29" s="6">
        <v>44363000</v>
      </c>
      <c r="I29" s="6">
        <v>1000</v>
      </c>
      <c r="J29" s="6">
        <v>17000</v>
      </c>
      <c r="K29" s="8"/>
      <c r="L29" s="6">
        <v>37106000</v>
      </c>
      <c r="M29" s="6">
        <v>1180000</v>
      </c>
      <c r="N29" s="6">
        <v>335000</v>
      </c>
      <c r="O29" s="6">
        <v>38621000</v>
      </c>
      <c r="P29" s="6">
        <v>1000</v>
      </c>
      <c r="Q29" s="6">
        <v>27000</v>
      </c>
      <c r="R29" s="8"/>
      <c r="S29" s="6">
        <v>38523000</v>
      </c>
      <c r="T29" s="6">
        <v>1174000</v>
      </c>
      <c r="U29" s="6">
        <v>365000</v>
      </c>
      <c r="V29" s="6">
        <v>40062000</v>
      </c>
      <c r="W29" s="6">
        <v>97000</v>
      </c>
      <c r="X29" s="6">
        <v>23000</v>
      </c>
      <c r="Y29" s="8"/>
    </row>
    <row r="30" spans="2:25">
      <c r="B30" s="36" t="s">
        <v>956</v>
      </c>
      <c r="C30" s="36"/>
      <c r="D30" s="20" t="s">
        <v>45</v>
      </c>
      <c r="E30" s="26">
        <v>536878000</v>
      </c>
      <c r="F30" s="26">
        <v>4348000</v>
      </c>
      <c r="G30" s="26">
        <v>2745000</v>
      </c>
      <c r="H30" s="26">
        <v>543971000</v>
      </c>
      <c r="I30" s="26">
        <v>118000</v>
      </c>
      <c r="J30" s="26">
        <v>1119000</v>
      </c>
      <c r="K30" s="26">
        <v>101000</v>
      </c>
      <c r="L30" s="26">
        <v>468668000</v>
      </c>
      <c r="M30" s="26">
        <v>5136000</v>
      </c>
      <c r="N30" s="26">
        <v>2404000</v>
      </c>
      <c r="O30" s="26">
        <v>476208000</v>
      </c>
      <c r="P30" s="26">
        <v>136000</v>
      </c>
      <c r="Q30" s="26">
        <v>1378000</v>
      </c>
      <c r="R30" s="26">
        <v>104000</v>
      </c>
      <c r="S30" s="26">
        <v>502935000</v>
      </c>
      <c r="T30" s="26">
        <v>5097000</v>
      </c>
      <c r="U30" s="26">
        <v>2448000</v>
      </c>
      <c r="V30" s="26">
        <v>510480000</v>
      </c>
      <c r="W30" s="26">
        <v>218000</v>
      </c>
      <c r="X30" s="26">
        <v>1418000</v>
      </c>
      <c r="Y30" s="26">
        <v>102000</v>
      </c>
    </row>
  </sheetData>
  <mergeCells count="35">
    <mergeCell ref="A1:C1"/>
    <mergeCell ref="A2:C2"/>
    <mergeCell ref="A4:B4"/>
    <mergeCell ref="D4:E4"/>
    <mergeCell ref="A5:B5"/>
    <mergeCell ref="A6:B6"/>
    <mergeCell ref="A8:B8"/>
    <mergeCell ref="B10:I10"/>
    <mergeCell ref="E12:K12"/>
    <mergeCell ref="L12:R12"/>
    <mergeCell ref="S12:Y12"/>
    <mergeCell ref="E13:E15"/>
    <mergeCell ref="F13:G13"/>
    <mergeCell ref="H13:H15"/>
    <mergeCell ref="I13:K13"/>
    <mergeCell ref="L13:L15"/>
    <mergeCell ref="M13:N13"/>
    <mergeCell ref="O13:O15"/>
    <mergeCell ref="P13:R13"/>
    <mergeCell ref="S13:S15"/>
    <mergeCell ref="T13:U13"/>
    <mergeCell ref="V13:V15"/>
    <mergeCell ref="W13:Y13"/>
    <mergeCell ref="F14:F15"/>
    <mergeCell ref="G14:G15"/>
    <mergeCell ref="I14:I15"/>
    <mergeCell ref="W14:W15"/>
    <mergeCell ref="B17:B24"/>
    <mergeCell ref="B25:B29"/>
    <mergeCell ref="B30:C30"/>
    <mergeCell ref="M14:M15"/>
    <mergeCell ref="N14:N15"/>
    <mergeCell ref="P14:P15"/>
    <mergeCell ref="T14:T15"/>
    <mergeCell ref="U14:U15"/>
  </mergeCells>
  <hyperlinks>
    <hyperlink ref="A1" location="Overview!A1" tooltip="Overview" display="&lt;&lt;" xr:uid="{00000000-0004-0000-2200-000000000000}"/>
  </hyperlinks>
  <pageMargins left="0.7" right="0.7" top="0.75" bottom="0.75" header="0.3" footer="0.3"/>
  <pageSetup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 summaryRight="0"/>
  </sheetPr>
  <dimension ref="A1:W46"/>
  <sheetViews>
    <sheetView topLeftCell="M10" workbookViewId="0">
      <selection activeCell="Y24" sqref="Y24"/>
    </sheetView>
  </sheetViews>
  <sheetFormatPr defaultColWidth="11.42578125" defaultRowHeight="12.75"/>
  <cols>
    <col min="1" max="1" width="2.85546875" customWidth="1"/>
    <col min="2" max="2" width="25.140625" customWidth="1"/>
    <col min="3" max="3" width="22.140625" customWidth="1"/>
    <col min="4" max="4" width="34.140625" customWidth="1"/>
    <col min="5" max="5" width="8" customWidth="1"/>
    <col min="6" max="23" width="21.5703125" customWidth="1"/>
  </cols>
  <sheetData>
    <row r="1" spans="1:23">
      <c r="A1" s="45" t="s">
        <v>253</v>
      </c>
      <c r="B1" s="42"/>
      <c r="C1" s="42"/>
    </row>
    <row r="2" spans="1:23">
      <c r="A2" s="45" t="s">
        <v>490</v>
      </c>
      <c r="B2" s="42"/>
      <c r="C2" s="42"/>
    </row>
    <row r="4" spans="1:23">
      <c r="A4" s="46" t="s">
        <v>369</v>
      </c>
      <c r="B4" s="47"/>
      <c r="C4" s="11" t="s">
        <v>42</v>
      </c>
      <c r="D4" s="48" t="s">
        <v>485</v>
      </c>
      <c r="E4" s="48"/>
    </row>
    <row r="5" spans="1:23">
      <c r="A5" s="39" t="s">
        <v>1312</v>
      </c>
      <c r="B5" s="39"/>
      <c r="C5" s="15">
        <v>46203</v>
      </c>
    </row>
    <row r="6" spans="1:23">
      <c r="A6" s="39" t="s">
        <v>1009</v>
      </c>
      <c r="B6" s="39"/>
      <c r="C6" s="14" t="s">
        <v>259</v>
      </c>
    </row>
    <row r="7" spans="1:23">
      <c r="A7" s="2"/>
      <c r="B7" s="2"/>
      <c r="C7" s="16"/>
    </row>
    <row r="8" spans="1:23">
      <c r="A8" s="40" t="s">
        <v>869</v>
      </c>
      <c r="B8" s="40"/>
      <c r="C8" s="17" t="str">
        <f>B11</f>
        <v>660-43.1</v>
      </c>
    </row>
    <row r="9" spans="1:23">
      <c r="A9" s="7" t="s">
        <v>153</v>
      </c>
    </row>
    <row r="10" spans="1:23">
      <c r="B10" s="41" t="s">
        <v>154</v>
      </c>
      <c r="C10" s="42"/>
      <c r="D10" s="42"/>
      <c r="E10" s="42"/>
      <c r="F10" s="42"/>
      <c r="G10" s="42"/>
      <c r="H10" s="42"/>
      <c r="I10" s="42"/>
    </row>
    <row r="11" spans="1:23">
      <c r="B11" s="10" t="s">
        <v>153</v>
      </c>
    </row>
    <row r="12" spans="1:23">
      <c r="F12" s="43" t="s">
        <v>1319</v>
      </c>
      <c r="G12" s="35"/>
      <c r="H12" s="35"/>
      <c r="I12" s="35"/>
      <c r="J12" s="35"/>
      <c r="K12" s="35"/>
      <c r="L12" s="35"/>
      <c r="M12" s="35"/>
      <c r="N12" s="43"/>
      <c r="O12" s="43" t="s">
        <v>1213</v>
      </c>
      <c r="P12" s="35"/>
      <c r="Q12" s="35"/>
      <c r="R12" s="35"/>
      <c r="S12" s="35"/>
      <c r="T12" s="35"/>
      <c r="U12" s="35"/>
      <c r="V12" s="35"/>
      <c r="W12" s="43"/>
    </row>
    <row r="13" spans="1:23">
      <c r="F13" s="43" t="s">
        <v>702</v>
      </c>
      <c r="G13" s="35"/>
      <c r="H13" s="35"/>
      <c r="I13" s="35"/>
      <c r="J13" s="35"/>
      <c r="K13" s="43"/>
      <c r="L13" s="43" t="s">
        <v>703</v>
      </c>
      <c r="M13" s="43" t="s">
        <v>704</v>
      </c>
      <c r="N13" s="43" t="s">
        <v>956</v>
      </c>
      <c r="O13" s="43" t="s">
        <v>702</v>
      </c>
      <c r="P13" s="35"/>
      <c r="Q13" s="35"/>
      <c r="R13" s="35"/>
      <c r="S13" s="35"/>
      <c r="T13" s="43"/>
      <c r="U13" s="43" t="s">
        <v>703</v>
      </c>
      <c r="V13" s="43" t="s">
        <v>704</v>
      </c>
      <c r="W13" s="43" t="s">
        <v>956</v>
      </c>
    </row>
    <row r="14" spans="1:23">
      <c r="F14" s="21" t="s">
        <v>58</v>
      </c>
      <c r="G14" s="21" t="s">
        <v>54</v>
      </c>
      <c r="H14" s="21" t="s">
        <v>55</v>
      </c>
      <c r="I14" s="21" t="s">
        <v>56</v>
      </c>
      <c r="J14" s="21" t="s">
        <v>57</v>
      </c>
      <c r="K14" s="21" t="s">
        <v>1208</v>
      </c>
      <c r="L14" s="43"/>
      <c r="M14" s="43"/>
      <c r="N14" s="43"/>
      <c r="O14" s="21" t="s">
        <v>58</v>
      </c>
      <c r="P14" s="21" t="s">
        <v>54</v>
      </c>
      <c r="Q14" s="21" t="s">
        <v>55</v>
      </c>
      <c r="R14" s="21" t="s">
        <v>56</v>
      </c>
      <c r="S14" s="21" t="s">
        <v>57</v>
      </c>
      <c r="T14" s="21" t="s">
        <v>1208</v>
      </c>
      <c r="U14" s="43"/>
      <c r="V14" s="43"/>
      <c r="W14" s="43"/>
    </row>
    <row r="15" spans="1:23">
      <c r="F15" s="18" t="s">
        <v>35</v>
      </c>
      <c r="G15" s="18" t="s">
        <v>51</v>
      </c>
      <c r="H15" s="18" t="s">
        <v>69</v>
      </c>
      <c r="I15" s="18" t="s">
        <v>80</v>
      </c>
      <c r="J15" s="18" t="s">
        <v>85</v>
      </c>
      <c r="K15" s="18" t="s">
        <v>86</v>
      </c>
      <c r="L15" s="18" t="s">
        <v>241</v>
      </c>
      <c r="M15" s="18" t="s">
        <v>242</v>
      </c>
      <c r="N15" s="18" t="s">
        <v>243</v>
      </c>
      <c r="O15" s="18" t="s">
        <v>35</v>
      </c>
      <c r="P15" s="18" t="s">
        <v>51</v>
      </c>
      <c r="Q15" s="18" t="s">
        <v>69</v>
      </c>
      <c r="R15" s="18" t="s">
        <v>80</v>
      </c>
      <c r="S15" s="18" t="s">
        <v>85</v>
      </c>
      <c r="T15" s="18" t="s">
        <v>86</v>
      </c>
      <c r="U15" s="18" t="s">
        <v>241</v>
      </c>
      <c r="V15" s="18" t="s">
        <v>242</v>
      </c>
      <c r="W15" s="18" t="s">
        <v>243</v>
      </c>
    </row>
    <row r="16" spans="1:23">
      <c r="B16" s="36" t="s">
        <v>1191</v>
      </c>
      <c r="C16" s="36" t="s">
        <v>361</v>
      </c>
      <c r="D16" s="13" t="s">
        <v>364</v>
      </c>
      <c r="E16" s="18" t="s">
        <v>35</v>
      </c>
      <c r="F16" s="6">
        <v>27729000</v>
      </c>
      <c r="G16" s="6">
        <v>10749000</v>
      </c>
      <c r="H16" s="6">
        <v>5907000</v>
      </c>
      <c r="I16" s="6">
        <v>3172000</v>
      </c>
      <c r="J16" s="6">
        <v>1605000</v>
      </c>
      <c r="K16" s="6">
        <v>5044000</v>
      </c>
      <c r="L16" s="6">
        <v>60522000</v>
      </c>
      <c r="M16" s="6">
        <v>0</v>
      </c>
      <c r="N16" s="6">
        <v>114728000</v>
      </c>
      <c r="O16" s="6">
        <v>23715000</v>
      </c>
      <c r="P16" s="6">
        <v>13058000</v>
      </c>
      <c r="Q16" s="6">
        <v>6642000</v>
      </c>
      <c r="R16" s="6">
        <v>2775000</v>
      </c>
      <c r="S16" s="6">
        <v>4893000</v>
      </c>
      <c r="T16" s="6">
        <v>3367000</v>
      </c>
      <c r="U16" s="6">
        <v>46378000</v>
      </c>
      <c r="V16" s="6">
        <v>0</v>
      </c>
      <c r="W16" s="6">
        <v>100828000</v>
      </c>
    </row>
    <row r="17" spans="2:23">
      <c r="B17" s="38"/>
      <c r="C17" s="38"/>
      <c r="D17" s="13" t="s">
        <v>321</v>
      </c>
      <c r="E17" s="18" t="s">
        <v>51</v>
      </c>
      <c r="F17" s="6">
        <v>27425000</v>
      </c>
      <c r="G17" s="6">
        <v>9912000</v>
      </c>
      <c r="H17" s="6">
        <v>5734000</v>
      </c>
      <c r="I17" s="6">
        <v>3090000</v>
      </c>
      <c r="J17" s="6">
        <v>1499000</v>
      </c>
      <c r="K17" s="6">
        <v>5004000</v>
      </c>
      <c r="L17" s="6">
        <v>59518000</v>
      </c>
      <c r="M17" s="6">
        <v>0</v>
      </c>
      <c r="N17" s="6">
        <v>112182000</v>
      </c>
      <c r="O17" s="6">
        <v>22929000</v>
      </c>
      <c r="P17" s="6">
        <v>12294000</v>
      </c>
      <c r="Q17" s="6">
        <v>6506000</v>
      </c>
      <c r="R17" s="6">
        <v>2697000</v>
      </c>
      <c r="S17" s="6">
        <v>4833000</v>
      </c>
      <c r="T17" s="6">
        <v>3256000</v>
      </c>
      <c r="U17" s="6">
        <v>45907000</v>
      </c>
      <c r="V17" s="6">
        <v>0</v>
      </c>
      <c r="W17" s="6">
        <v>98422000</v>
      </c>
    </row>
    <row r="18" spans="2:23">
      <c r="B18" s="38"/>
      <c r="C18" s="38"/>
      <c r="D18" s="13" t="s">
        <v>333</v>
      </c>
      <c r="E18" s="18" t="s">
        <v>69</v>
      </c>
      <c r="F18" s="6">
        <v>173000</v>
      </c>
      <c r="G18" s="6">
        <v>95000</v>
      </c>
      <c r="H18" s="6">
        <v>149000</v>
      </c>
      <c r="I18" s="6">
        <v>50000</v>
      </c>
      <c r="J18" s="6">
        <v>34000</v>
      </c>
      <c r="K18" s="6">
        <v>14000</v>
      </c>
      <c r="L18" s="6">
        <v>132000</v>
      </c>
      <c r="M18" s="6">
        <v>0</v>
      </c>
      <c r="N18" s="6">
        <v>647000</v>
      </c>
      <c r="O18" s="6">
        <v>232000</v>
      </c>
      <c r="P18" s="6">
        <v>94000</v>
      </c>
      <c r="Q18" s="6">
        <v>94000</v>
      </c>
      <c r="R18" s="6">
        <v>59000</v>
      </c>
      <c r="S18" s="6">
        <v>38000</v>
      </c>
      <c r="T18" s="6">
        <v>13000</v>
      </c>
      <c r="U18" s="6">
        <v>310000</v>
      </c>
      <c r="V18" s="6">
        <v>0</v>
      </c>
      <c r="W18" s="6">
        <v>840000</v>
      </c>
    </row>
    <row r="19" spans="2:23">
      <c r="B19" s="38"/>
      <c r="C19" s="38"/>
      <c r="D19" s="13" t="s">
        <v>322</v>
      </c>
      <c r="E19" s="18" t="s">
        <v>80</v>
      </c>
      <c r="F19" s="6">
        <v>117000</v>
      </c>
      <c r="G19" s="6">
        <v>716000</v>
      </c>
      <c r="H19" s="6">
        <v>8000</v>
      </c>
      <c r="I19" s="6">
        <v>13000</v>
      </c>
      <c r="J19" s="6">
        <v>66000</v>
      </c>
      <c r="K19" s="6">
        <v>9000</v>
      </c>
      <c r="L19" s="6">
        <v>558000</v>
      </c>
      <c r="M19" s="6">
        <v>0</v>
      </c>
      <c r="N19" s="6">
        <v>1487000</v>
      </c>
      <c r="O19" s="6">
        <v>535000</v>
      </c>
      <c r="P19" s="6">
        <v>635000</v>
      </c>
      <c r="Q19" s="6">
        <v>7000</v>
      </c>
      <c r="R19" s="6">
        <v>7000</v>
      </c>
      <c r="S19" s="6">
        <v>7000</v>
      </c>
      <c r="T19" s="6">
        <v>78000</v>
      </c>
      <c r="U19" s="6">
        <v>84000</v>
      </c>
      <c r="V19" s="6">
        <v>0</v>
      </c>
      <c r="W19" s="6">
        <v>1353000</v>
      </c>
    </row>
    <row r="20" spans="2:23">
      <c r="B20" s="38"/>
      <c r="C20" s="34"/>
      <c r="D20" s="13" t="s">
        <v>338</v>
      </c>
      <c r="E20" s="18" t="s">
        <v>85</v>
      </c>
      <c r="F20" s="6">
        <v>14000</v>
      </c>
      <c r="G20" s="6">
        <v>26000</v>
      </c>
      <c r="H20" s="6">
        <v>16000</v>
      </c>
      <c r="I20" s="6">
        <v>19000</v>
      </c>
      <c r="J20" s="6">
        <v>6000</v>
      </c>
      <c r="K20" s="6">
        <v>17000</v>
      </c>
      <c r="L20" s="6">
        <v>314000</v>
      </c>
      <c r="M20" s="6">
        <v>0</v>
      </c>
      <c r="N20" s="6">
        <v>412000</v>
      </c>
      <c r="O20" s="6">
        <v>19000</v>
      </c>
      <c r="P20" s="6">
        <v>35000</v>
      </c>
      <c r="Q20" s="6">
        <v>35000</v>
      </c>
      <c r="R20" s="6">
        <v>12000</v>
      </c>
      <c r="S20" s="6">
        <v>15000</v>
      </c>
      <c r="T20" s="6">
        <v>20000</v>
      </c>
      <c r="U20" s="6">
        <v>77000</v>
      </c>
      <c r="V20" s="6">
        <v>0</v>
      </c>
      <c r="W20" s="6">
        <v>213000</v>
      </c>
    </row>
    <row r="21" spans="2:23">
      <c r="B21" s="38"/>
      <c r="C21" s="36" t="s">
        <v>865</v>
      </c>
      <c r="D21" s="13" t="s">
        <v>866</v>
      </c>
      <c r="E21" s="18" t="s">
        <v>86</v>
      </c>
      <c r="F21" s="6">
        <v>66806000</v>
      </c>
      <c r="G21" s="6">
        <v>25291000</v>
      </c>
      <c r="H21" s="6">
        <v>16027000</v>
      </c>
      <c r="I21" s="6">
        <v>6918000</v>
      </c>
      <c r="J21" s="6">
        <v>4300000</v>
      </c>
      <c r="K21" s="6">
        <v>10149000</v>
      </c>
      <c r="L21" s="6">
        <v>61305000</v>
      </c>
      <c r="M21" s="6">
        <v>0</v>
      </c>
      <c r="N21" s="6">
        <v>190796000</v>
      </c>
      <c r="O21" s="6">
        <v>44476000</v>
      </c>
      <c r="P21" s="6">
        <v>27521000</v>
      </c>
      <c r="Q21" s="6">
        <v>11879000</v>
      </c>
      <c r="R21" s="6">
        <v>6787000</v>
      </c>
      <c r="S21" s="6">
        <v>7132000</v>
      </c>
      <c r="T21" s="6">
        <v>8540000</v>
      </c>
      <c r="U21" s="6">
        <v>49229000</v>
      </c>
      <c r="V21" s="6">
        <v>0</v>
      </c>
      <c r="W21" s="6">
        <v>155564000</v>
      </c>
    </row>
    <row r="22" spans="2:23">
      <c r="B22" s="38"/>
      <c r="C22" s="38"/>
      <c r="D22" s="13" t="s">
        <v>321</v>
      </c>
      <c r="E22" s="18" t="s">
        <v>241</v>
      </c>
      <c r="F22" s="6">
        <v>65584000</v>
      </c>
      <c r="G22" s="6">
        <v>24275000</v>
      </c>
      <c r="H22" s="6">
        <v>15215000</v>
      </c>
      <c r="I22" s="6">
        <v>6399000</v>
      </c>
      <c r="J22" s="6">
        <v>3860000</v>
      </c>
      <c r="K22" s="6">
        <v>9880000</v>
      </c>
      <c r="L22" s="6">
        <v>60049000</v>
      </c>
      <c r="M22" s="6">
        <v>0</v>
      </c>
      <c r="N22" s="6">
        <v>185262000</v>
      </c>
      <c r="O22" s="6">
        <v>43221000</v>
      </c>
      <c r="P22" s="6">
        <v>26614000</v>
      </c>
      <c r="Q22" s="6">
        <v>11059000</v>
      </c>
      <c r="R22" s="6">
        <v>6234000</v>
      </c>
      <c r="S22" s="6">
        <v>6873000</v>
      </c>
      <c r="T22" s="6">
        <v>7987000</v>
      </c>
      <c r="U22" s="6">
        <v>47356000</v>
      </c>
      <c r="V22" s="6">
        <v>0</v>
      </c>
      <c r="W22" s="6">
        <v>149344000</v>
      </c>
    </row>
    <row r="23" spans="2:23">
      <c r="B23" s="38"/>
      <c r="C23" s="38"/>
      <c r="D23" s="13" t="s">
        <v>333</v>
      </c>
      <c r="E23" s="18" t="s">
        <v>242</v>
      </c>
      <c r="F23" s="6">
        <v>1083000</v>
      </c>
      <c r="G23" s="6">
        <v>749000</v>
      </c>
      <c r="H23" s="6">
        <v>604000</v>
      </c>
      <c r="I23" s="6">
        <v>250000</v>
      </c>
      <c r="J23" s="6">
        <v>140000</v>
      </c>
      <c r="K23" s="6">
        <v>71000</v>
      </c>
      <c r="L23" s="6">
        <v>708000</v>
      </c>
      <c r="M23" s="6">
        <v>0</v>
      </c>
      <c r="N23" s="6">
        <v>3605000</v>
      </c>
      <c r="O23" s="6">
        <v>771000</v>
      </c>
      <c r="P23" s="6">
        <v>702000</v>
      </c>
      <c r="Q23" s="6">
        <v>476000</v>
      </c>
      <c r="R23" s="6">
        <v>271000</v>
      </c>
      <c r="S23" s="6">
        <v>128000</v>
      </c>
      <c r="T23" s="6">
        <v>90000</v>
      </c>
      <c r="U23" s="6">
        <v>872000</v>
      </c>
      <c r="V23" s="6">
        <v>0</v>
      </c>
      <c r="W23" s="6">
        <v>3310000</v>
      </c>
    </row>
    <row r="24" spans="2:23">
      <c r="B24" s="38"/>
      <c r="C24" s="38"/>
      <c r="D24" s="13" t="s">
        <v>322</v>
      </c>
      <c r="E24" s="18" t="s">
        <v>243</v>
      </c>
      <c r="F24" s="6">
        <v>66000</v>
      </c>
      <c r="G24" s="6">
        <v>166000</v>
      </c>
      <c r="H24" s="6">
        <v>147000</v>
      </c>
      <c r="I24" s="6">
        <v>218000</v>
      </c>
      <c r="J24" s="6">
        <v>121000</v>
      </c>
      <c r="K24" s="6">
        <v>160000</v>
      </c>
      <c r="L24" s="6">
        <v>472000</v>
      </c>
      <c r="M24" s="6">
        <v>0</v>
      </c>
      <c r="N24" s="6">
        <v>1350000</v>
      </c>
      <c r="O24" s="6">
        <v>452000</v>
      </c>
      <c r="P24" s="6">
        <v>138000</v>
      </c>
      <c r="Q24" s="6">
        <v>256000</v>
      </c>
      <c r="R24" s="6">
        <v>89000</v>
      </c>
      <c r="S24" s="6">
        <v>58000</v>
      </c>
      <c r="T24" s="6">
        <v>374000</v>
      </c>
      <c r="U24" s="6">
        <v>878000</v>
      </c>
      <c r="V24" s="6">
        <v>0</v>
      </c>
      <c r="W24" s="6">
        <v>2245000</v>
      </c>
    </row>
    <row r="25" spans="2:23">
      <c r="B25" s="38"/>
      <c r="C25" s="34"/>
      <c r="D25" s="13" t="s">
        <v>338</v>
      </c>
      <c r="E25" s="18" t="s">
        <v>38</v>
      </c>
      <c r="F25" s="6">
        <v>73000</v>
      </c>
      <c r="G25" s="6">
        <v>101000</v>
      </c>
      <c r="H25" s="6">
        <v>61000</v>
      </c>
      <c r="I25" s="6">
        <v>51000</v>
      </c>
      <c r="J25" s="6">
        <v>179000</v>
      </c>
      <c r="K25" s="6">
        <v>38000</v>
      </c>
      <c r="L25" s="6">
        <v>76000</v>
      </c>
      <c r="M25" s="6">
        <v>0</v>
      </c>
      <c r="N25" s="6">
        <v>579000</v>
      </c>
      <c r="O25" s="6">
        <v>32000</v>
      </c>
      <c r="P25" s="6">
        <v>67000</v>
      </c>
      <c r="Q25" s="6">
        <v>88000</v>
      </c>
      <c r="R25" s="6">
        <v>193000</v>
      </c>
      <c r="S25" s="6">
        <v>73000</v>
      </c>
      <c r="T25" s="6">
        <v>89000</v>
      </c>
      <c r="U25" s="6">
        <v>123000</v>
      </c>
      <c r="V25" s="6">
        <v>0</v>
      </c>
      <c r="W25" s="6">
        <v>665000</v>
      </c>
    </row>
    <row r="26" spans="2:23">
      <c r="B26" s="38"/>
      <c r="C26" s="36" t="s">
        <v>318</v>
      </c>
      <c r="D26" s="13" t="s">
        <v>319</v>
      </c>
      <c r="E26" s="18" t="s">
        <v>40</v>
      </c>
      <c r="F26" s="6">
        <v>14320000</v>
      </c>
      <c r="G26" s="6">
        <v>26456000</v>
      </c>
      <c r="H26" s="6">
        <v>18445000</v>
      </c>
      <c r="I26" s="6">
        <v>10893000</v>
      </c>
      <c r="J26" s="6">
        <v>16658000</v>
      </c>
      <c r="K26" s="6">
        <v>66922000</v>
      </c>
      <c r="L26" s="6">
        <v>0</v>
      </c>
      <c r="M26" s="6">
        <v>0</v>
      </c>
      <c r="N26" s="6">
        <v>153694000</v>
      </c>
      <c r="O26" s="6">
        <v>13714000</v>
      </c>
      <c r="P26" s="6">
        <v>20478000</v>
      </c>
      <c r="Q26" s="6">
        <v>12508000</v>
      </c>
      <c r="R26" s="6">
        <v>19039000</v>
      </c>
      <c r="S26" s="6">
        <v>22270000</v>
      </c>
      <c r="T26" s="6">
        <v>56255000</v>
      </c>
      <c r="U26" s="6">
        <v>0</v>
      </c>
      <c r="V26" s="6">
        <v>0</v>
      </c>
      <c r="W26" s="6">
        <v>144264000</v>
      </c>
    </row>
    <row r="27" spans="2:23">
      <c r="B27" s="38"/>
      <c r="C27" s="38"/>
      <c r="D27" s="13" t="s">
        <v>262</v>
      </c>
      <c r="E27" s="18" t="s">
        <v>41</v>
      </c>
      <c r="F27" s="6">
        <v>7829000</v>
      </c>
      <c r="G27" s="6">
        <v>14955000</v>
      </c>
      <c r="H27" s="6">
        <v>10770000</v>
      </c>
      <c r="I27" s="6">
        <v>6400000</v>
      </c>
      <c r="J27" s="6">
        <v>10095000</v>
      </c>
      <c r="K27" s="6">
        <v>43455000</v>
      </c>
      <c r="L27" s="6">
        <v>0</v>
      </c>
      <c r="M27" s="6">
        <v>0</v>
      </c>
      <c r="N27" s="6">
        <v>93504000</v>
      </c>
      <c r="O27" s="6">
        <v>7773000</v>
      </c>
      <c r="P27" s="6">
        <v>11972000</v>
      </c>
      <c r="Q27" s="6">
        <v>7323000</v>
      </c>
      <c r="R27" s="6">
        <v>11342000</v>
      </c>
      <c r="S27" s="6">
        <v>13473000</v>
      </c>
      <c r="T27" s="6">
        <v>36452000</v>
      </c>
      <c r="U27" s="6">
        <v>0</v>
      </c>
      <c r="V27" s="6">
        <v>0</v>
      </c>
      <c r="W27" s="6">
        <v>88335000</v>
      </c>
    </row>
    <row r="28" spans="2:23">
      <c r="B28" s="38"/>
      <c r="C28" s="38"/>
      <c r="D28" s="13" t="s">
        <v>260</v>
      </c>
      <c r="E28" s="18" t="s">
        <v>44</v>
      </c>
      <c r="F28" s="6">
        <v>6430000</v>
      </c>
      <c r="G28" s="6">
        <v>11276000</v>
      </c>
      <c r="H28" s="6">
        <v>7524000</v>
      </c>
      <c r="I28" s="6">
        <v>4314000</v>
      </c>
      <c r="J28" s="6">
        <v>6333000</v>
      </c>
      <c r="K28" s="6">
        <v>22097000</v>
      </c>
      <c r="L28" s="6">
        <v>0</v>
      </c>
      <c r="M28" s="6">
        <v>0</v>
      </c>
      <c r="N28" s="6">
        <v>57974000</v>
      </c>
      <c r="O28" s="6">
        <v>5811000</v>
      </c>
      <c r="P28" s="6">
        <v>8306000</v>
      </c>
      <c r="Q28" s="6">
        <v>4958000</v>
      </c>
      <c r="R28" s="6">
        <v>7409000</v>
      </c>
      <c r="S28" s="6">
        <v>8443000</v>
      </c>
      <c r="T28" s="6">
        <v>18374000</v>
      </c>
      <c r="U28" s="6">
        <v>0</v>
      </c>
      <c r="V28" s="6">
        <v>0</v>
      </c>
      <c r="W28" s="6">
        <v>53301000</v>
      </c>
    </row>
    <row r="29" spans="2:23">
      <c r="B29" s="38"/>
      <c r="C29" s="38"/>
      <c r="D29" s="13" t="s">
        <v>261</v>
      </c>
      <c r="E29" s="18" t="s">
        <v>45</v>
      </c>
      <c r="F29" s="6">
        <v>61000</v>
      </c>
      <c r="G29" s="6">
        <v>225000</v>
      </c>
      <c r="H29" s="6">
        <v>151000</v>
      </c>
      <c r="I29" s="6">
        <v>179000</v>
      </c>
      <c r="J29" s="6">
        <v>230000</v>
      </c>
      <c r="K29" s="6">
        <v>1370000</v>
      </c>
      <c r="L29" s="6">
        <v>0</v>
      </c>
      <c r="M29" s="6">
        <v>0</v>
      </c>
      <c r="N29" s="6">
        <v>2216000</v>
      </c>
      <c r="O29" s="6">
        <v>130000</v>
      </c>
      <c r="P29" s="6">
        <v>200000</v>
      </c>
      <c r="Q29" s="6">
        <v>227000</v>
      </c>
      <c r="R29" s="6">
        <v>288000</v>
      </c>
      <c r="S29" s="6">
        <v>354000</v>
      </c>
      <c r="T29" s="6">
        <v>1429000</v>
      </c>
      <c r="U29" s="6">
        <v>0</v>
      </c>
      <c r="V29" s="6">
        <v>0</v>
      </c>
      <c r="W29" s="6">
        <v>2628000</v>
      </c>
    </row>
    <row r="30" spans="2:23">
      <c r="B30" s="38"/>
      <c r="C30" s="38"/>
      <c r="D30" s="13" t="s">
        <v>336</v>
      </c>
      <c r="E30" s="18" t="s">
        <v>46</v>
      </c>
      <c r="F30" s="6">
        <v>14256000</v>
      </c>
      <c r="G30" s="6">
        <v>26266000</v>
      </c>
      <c r="H30" s="6">
        <v>18228000</v>
      </c>
      <c r="I30" s="6">
        <v>10670000</v>
      </c>
      <c r="J30" s="6">
        <v>16348000</v>
      </c>
      <c r="K30" s="6">
        <v>65622000</v>
      </c>
      <c r="L30" s="6">
        <v>0</v>
      </c>
      <c r="M30" s="6">
        <v>0</v>
      </c>
      <c r="N30" s="6">
        <v>151390000</v>
      </c>
      <c r="O30" s="6">
        <v>13659000</v>
      </c>
      <c r="P30" s="6">
        <v>20296000</v>
      </c>
      <c r="Q30" s="6">
        <v>12298000</v>
      </c>
      <c r="R30" s="6">
        <v>18702000</v>
      </c>
      <c r="S30" s="6">
        <v>21986000</v>
      </c>
      <c r="T30" s="6">
        <v>54965000</v>
      </c>
      <c r="U30" s="6">
        <v>0</v>
      </c>
      <c r="V30" s="6">
        <v>0</v>
      </c>
      <c r="W30" s="6">
        <v>141906000</v>
      </c>
    </row>
    <row r="31" spans="2:23" ht="25.5">
      <c r="B31" s="38"/>
      <c r="C31" s="38"/>
      <c r="D31" s="13" t="s">
        <v>335</v>
      </c>
      <c r="E31" s="18" t="s">
        <v>47</v>
      </c>
      <c r="F31" s="6">
        <v>21000</v>
      </c>
      <c r="G31" s="6">
        <v>31000</v>
      </c>
      <c r="H31" s="6">
        <v>28000</v>
      </c>
      <c r="I31" s="6">
        <v>27000</v>
      </c>
      <c r="J31" s="6">
        <v>37000</v>
      </c>
      <c r="K31" s="6">
        <v>199000</v>
      </c>
      <c r="L31" s="6">
        <v>0</v>
      </c>
      <c r="M31" s="6">
        <v>0</v>
      </c>
      <c r="N31" s="6">
        <v>343000</v>
      </c>
      <c r="O31" s="6">
        <v>8000</v>
      </c>
      <c r="P31" s="6">
        <v>65000</v>
      </c>
      <c r="Q31" s="6">
        <v>16000</v>
      </c>
      <c r="R31" s="6">
        <v>30000</v>
      </c>
      <c r="S31" s="6">
        <v>27000</v>
      </c>
      <c r="T31" s="6">
        <v>193000</v>
      </c>
      <c r="U31" s="6">
        <v>0</v>
      </c>
      <c r="V31" s="6">
        <v>0</v>
      </c>
      <c r="W31" s="6">
        <v>339000</v>
      </c>
    </row>
    <row r="32" spans="2:23">
      <c r="B32" s="38"/>
      <c r="C32" s="38"/>
      <c r="D32" s="13" t="s">
        <v>382</v>
      </c>
      <c r="E32" s="18" t="s">
        <v>48</v>
      </c>
      <c r="F32" s="6">
        <v>42000</v>
      </c>
      <c r="G32" s="6">
        <v>106000</v>
      </c>
      <c r="H32" s="6">
        <v>96000</v>
      </c>
      <c r="I32" s="6">
        <v>87000</v>
      </c>
      <c r="J32" s="6">
        <v>112000</v>
      </c>
      <c r="K32" s="6">
        <v>418000</v>
      </c>
      <c r="L32" s="6">
        <v>0</v>
      </c>
      <c r="M32" s="6">
        <v>0</v>
      </c>
      <c r="N32" s="6">
        <v>861000</v>
      </c>
      <c r="O32" s="6">
        <v>43000</v>
      </c>
      <c r="P32" s="6">
        <v>91000</v>
      </c>
      <c r="Q32" s="6">
        <v>115000</v>
      </c>
      <c r="R32" s="6">
        <v>183000</v>
      </c>
      <c r="S32" s="6">
        <v>137000</v>
      </c>
      <c r="T32" s="6">
        <v>515000</v>
      </c>
      <c r="U32" s="6">
        <v>0</v>
      </c>
      <c r="V32" s="6">
        <v>0</v>
      </c>
      <c r="W32" s="6">
        <v>1084000</v>
      </c>
    </row>
    <row r="33" spans="2:23">
      <c r="B33" s="38"/>
      <c r="C33" s="38"/>
      <c r="D33" s="13" t="s">
        <v>387</v>
      </c>
      <c r="E33" s="18" t="s">
        <v>49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</row>
    <row r="34" spans="2:23">
      <c r="B34" s="38"/>
      <c r="C34" s="34"/>
      <c r="D34" s="13" t="s">
        <v>338</v>
      </c>
      <c r="E34" s="18" t="s">
        <v>50</v>
      </c>
      <c r="F34" s="6">
        <v>1000</v>
      </c>
      <c r="G34" s="6">
        <v>53000</v>
      </c>
      <c r="H34" s="6">
        <v>93000</v>
      </c>
      <c r="I34" s="6">
        <v>109000</v>
      </c>
      <c r="J34" s="6">
        <v>161000</v>
      </c>
      <c r="K34" s="6">
        <v>683000</v>
      </c>
      <c r="L34" s="6">
        <v>0</v>
      </c>
      <c r="M34" s="6">
        <v>0</v>
      </c>
      <c r="N34" s="6">
        <v>1100000</v>
      </c>
      <c r="O34" s="6">
        <v>4000</v>
      </c>
      <c r="P34" s="6">
        <v>26000</v>
      </c>
      <c r="Q34" s="6">
        <v>79000</v>
      </c>
      <c r="R34" s="6">
        <v>124000</v>
      </c>
      <c r="S34" s="6">
        <v>120000</v>
      </c>
      <c r="T34" s="6">
        <v>582000</v>
      </c>
      <c r="U34" s="6">
        <v>0</v>
      </c>
      <c r="V34" s="6">
        <v>0</v>
      </c>
      <c r="W34" s="6">
        <v>935000</v>
      </c>
    </row>
    <row r="35" spans="2:23">
      <c r="B35" s="38"/>
      <c r="C35" s="36" t="s">
        <v>314</v>
      </c>
      <c r="D35" s="13" t="s">
        <v>315</v>
      </c>
      <c r="E35" s="18" t="s">
        <v>52</v>
      </c>
      <c r="F35" s="6">
        <v>15574000</v>
      </c>
      <c r="G35" s="6">
        <v>11253000</v>
      </c>
      <c r="H35" s="6">
        <v>5768000</v>
      </c>
      <c r="I35" s="6">
        <v>2835000</v>
      </c>
      <c r="J35" s="6">
        <v>1293000</v>
      </c>
      <c r="K35" s="6">
        <v>1047000</v>
      </c>
      <c r="L35" s="6">
        <v>2620000</v>
      </c>
      <c r="M35" s="6">
        <v>0</v>
      </c>
      <c r="N35" s="6">
        <v>40390000</v>
      </c>
      <c r="O35" s="6">
        <v>14166000</v>
      </c>
      <c r="P35" s="6">
        <v>10364000</v>
      </c>
      <c r="Q35" s="6">
        <v>5234000</v>
      </c>
      <c r="R35" s="6">
        <v>2551000</v>
      </c>
      <c r="S35" s="6">
        <v>1214000</v>
      </c>
      <c r="T35" s="6">
        <v>842000</v>
      </c>
      <c r="U35" s="6">
        <v>2560000</v>
      </c>
      <c r="V35" s="6">
        <v>0</v>
      </c>
      <c r="W35" s="6">
        <v>36931000</v>
      </c>
    </row>
    <row r="36" spans="2:23">
      <c r="B36" s="38"/>
      <c r="C36" s="38"/>
      <c r="D36" s="13" t="s">
        <v>336</v>
      </c>
      <c r="E36" s="18" t="s">
        <v>59</v>
      </c>
      <c r="F36" s="6">
        <v>14803000</v>
      </c>
      <c r="G36" s="6">
        <v>9781000</v>
      </c>
      <c r="H36" s="6">
        <v>4847000</v>
      </c>
      <c r="I36" s="6">
        <v>2282000</v>
      </c>
      <c r="J36" s="6">
        <v>1046000</v>
      </c>
      <c r="K36" s="6">
        <v>816000</v>
      </c>
      <c r="L36" s="6">
        <v>1979000</v>
      </c>
      <c r="M36" s="6">
        <v>0</v>
      </c>
      <c r="N36" s="6">
        <v>35554000</v>
      </c>
      <c r="O36" s="6">
        <v>13555000</v>
      </c>
      <c r="P36" s="6">
        <v>9162000</v>
      </c>
      <c r="Q36" s="6">
        <v>4403000</v>
      </c>
      <c r="R36" s="6">
        <v>2137000</v>
      </c>
      <c r="S36" s="6">
        <v>991000</v>
      </c>
      <c r="T36" s="6">
        <v>610000</v>
      </c>
      <c r="U36" s="6">
        <v>1978000</v>
      </c>
      <c r="V36" s="6">
        <v>0</v>
      </c>
      <c r="W36" s="6">
        <v>32836000</v>
      </c>
    </row>
    <row r="37" spans="2:23">
      <c r="B37" s="38"/>
      <c r="C37" s="38"/>
      <c r="D37" s="13" t="s">
        <v>334</v>
      </c>
      <c r="E37" s="18" t="s">
        <v>61</v>
      </c>
      <c r="F37" s="6">
        <v>731000</v>
      </c>
      <c r="G37" s="6">
        <v>1345000</v>
      </c>
      <c r="H37" s="6">
        <v>830000</v>
      </c>
      <c r="I37" s="6">
        <v>488000</v>
      </c>
      <c r="J37" s="6">
        <v>214000</v>
      </c>
      <c r="K37" s="6">
        <v>200000</v>
      </c>
      <c r="L37" s="6">
        <v>582000</v>
      </c>
      <c r="M37" s="6">
        <v>0</v>
      </c>
      <c r="N37" s="6">
        <v>4390000</v>
      </c>
      <c r="O37" s="6">
        <v>576000</v>
      </c>
      <c r="P37" s="6">
        <v>1088000</v>
      </c>
      <c r="Q37" s="6">
        <v>718000</v>
      </c>
      <c r="R37" s="6">
        <v>344000</v>
      </c>
      <c r="S37" s="6">
        <v>181000</v>
      </c>
      <c r="T37" s="6">
        <v>191000</v>
      </c>
      <c r="U37" s="6">
        <v>524000</v>
      </c>
      <c r="V37" s="6">
        <v>0</v>
      </c>
      <c r="W37" s="6">
        <v>3622000</v>
      </c>
    </row>
    <row r="38" spans="2:23">
      <c r="B38" s="38"/>
      <c r="C38" s="38"/>
      <c r="D38" s="13" t="s">
        <v>382</v>
      </c>
      <c r="E38" s="18" t="s">
        <v>62</v>
      </c>
      <c r="F38" s="6">
        <v>10000</v>
      </c>
      <c r="G38" s="6">
        <v>45000</v>
      </c>
      <c r="H38" s="6">
        <v>25000</v>
      </c>
      <c r="I38" s="6">
        <v>16000</v>
      </c>
      <c r="J38" s="6">
        <v>6000</v>
      </c>
      <c r="K38" s="6">
        <v>5000</v>
      </c>
      <c r="L38" s="6">
        <v>41000</v>
      </c>
      <c r="M38" s="6">
        <v>0</v>
      </c>
      <c r="N38" s="6">
        <v>148000</v>
      </c>
      <c r="O38" s="6">
        <v>9000</v>
      </c>
      <c r="P38" s="6">
        <v>42000</v>
      </c>
      <c r="Q38" s="6">
        <v>34000</v>
      </c>
      <c r="R38" s="6">
        <v>15000</v>
      </c>
      <c r="S38" s="6">
        <v>7000</v>
      </c>
      <c r="T38" s="6">
        <v>7000</v>
      </c>
      <c r="U38" s="6">
        <v>40000</v>
      </c>
      <c r="V38" s="6">
        <v>0</v>
      </c>
      <c r="W38" s="6">
        <v>154000</v>
      </c>
    </row>
    <row r="39" spans="2:23">
      <c r="B39" s="38"/>
      <c r="C39" s="38"/>
      <c r="D39" s="13" t="s">
        <v>387</v>
      </c>
      <c r="E39" s="18" t="s">
        <v>63</v>
      </c>
      <c r="F39" s="6">
        <v>2000</v>
      </c>
      <c r="G39" s="6">
        <v>22000</v>
      </c>
      <c r="H39" s="6">
        <v>12000</v>
      </c>
      <c r="I39" s="6">
        <v>6000</v>
      </c>
      <c r="J39" s="6">
        <v>3000</v>
      </c>
      <c r="K39" s="6">
        <v>2000</v>
      </c>
      <c r="L39" s="6">
        <v>17000</v>
      </c>
      <c r="M39" s="6">
        <v>0</v>
      </c>
      <c r="N39" s="6">
        <v>64000</v>
      </c>
      <c r="O39" s="6">
        <v>1000</v>
      </c>
      <c r="P39" s="6">
        <v>19000</v>
      </c>
      <c r="Q39" s="6">
        <v>15000</v>
      </c>
      <c r="R39" s="6">
        <v>6000</v>
      </c>
      <c r="S39" s="6">
        <v>3000</v>
      </c>
      <c r="T39" s="6">
        <v>3000</v>
      </c>
      <c r="U39" s="6">
        <v>16000</v>
      </c>
      <c r="V39" s="6">
        <v>0</v>
      </c>
      <c r="W39" s="6">
        <v>63000</v>
      </c>
    </row>
    <row r="40" spans="2:23">
      <c r="B40" s="38"/>
      <c r="C40" s="34"/>
      <c r="D40" s="13" t="s">
        <v>338</v>
      </c>
      <c r="E40" s="18" t="s">
        <v>64</v>
      </c>
      <c r="F40" s="6">
        <v>28000</v>
      </c>
      <c r="G40" s="6">
        <v>60000</v>
      </c>
      <c r="H40" s="6">
        <v>54000</v>
      </c>
      <c r="I40" s="6">
        <v>43000</v>
      </c>
      <c r="J40" s="6">
        <v>24000</v>
      </c>
      <c r="K40" s="6">
        <v>24000</v>
      </c>
      <c r="L40" s="6">
        <v>1000</v>
      </c>
      <c r="M40" s="6">
        <v>0</v>
      </c>
      <c r="N40" s="6">
        <v>234000</v>
      </c>
      <c r="O40" s="6">
        <v>25000</v>
      </c>
      <c r="P40" s="6">
        <v>53000</v>
      </c>
      <c r="Q40" s="6">
        <v>64000</v>
      </c>
      <c r="R40" s="6">
        <v>49000</v>
      </c>
      <c r="S40" s="6">
        <v>32000</v>
      </c>
      <c r="T40" s="6">
        <v>31000</v>
      </c>
      <c r="U40" s="6">
        <v>2000</v>
      </c>
      <c r="V40" s="6">
        <v>0</v>
      </c>
      <c r="W40" s="6">
        <v>256000</v>
      </c>
    </row>
    <row r="41" spans="2:23">
      <c r="B41" s="34"/>
      <c r="C41" s="34" t="s">
        <v>960</v>
      </c>
      <c r="D41" s="34"/>
      <c r="E41" s="18" t="s">
        <v>65</v>
      </c>
      <c r="F41" s="6">
        <v>124429000</v>
      </c>
      <c r="G41" s="6">
        <v>73749000</v>
      </c>
      <c r="H41" s="6">
        <v>46147000</v>
      </c>
      <c r="I41" s="6">
        <v>23818000</v>
      </c>
      <c r="J41" s="6">
        <v>23856000</v>
      </c>
      <c r="K41" s="6">
        <v>83162000</v>
      </c>
      <c r="L41" s="6">
        <v>124447000</v>
      </c>
      <c r="M41" s="6">
        <v>0</v>
      </c>
      <c r="N41" s="6">
        <v>499608000</v>
      </c>
      <c r="O41" s="6">
        <v>96071000</v>
      </c>
      <c r="P41" s="6">
        <v>71421000</v>
      </c>
      <c r="Q41" s="6">
        <v>36263000</v>
      </c>
      <c r="R41" s="6">
        <v>31152000</v>
      </c>
      <c r="S41" s="6">
        <v>35509000</v>
      </c>
      <c r="T41" s="6">
        <v>69004000</v>
      </c>
      <c r="U41" s="6">
        <v>98167000</v>
      </c>
      <c r="V41" s="6">
        <v>0</v>
      </c>
      <c r="W41" s="6">
        <v>437587000</v>
      </c>
    </row>
    <row r="42" spans="2:23">
      <c r="B42" s="36" t="s">
        <v>1190</v>
      </c>
      <c r="C42" s="34" t="s">
        <v>959</v>
      </c>
      <c r="D42" s="34"/>
      <c r="E42" s="18" t="s">
        <v>66</v>
      </c>
      <c r="F42" s="6">
        <v>15266000</v>
      </c>
      <c r="G42" s="6">
        <v>11005000</v>
      </c>
      <c r="H42" s="6">
        <v>6169000</v>
      </c>
      <c r="I42" s="6">
        <v>3955000</v>
      </c>
      <c r="J42" s="6">
        <v>2872000</v>
      </c>
      <c r="K42" s="6">
        <v>3087000</v>
      </c>
      <c r="L42" s="6">
        <v>2009000</v>
      </c>
      <c r="M42" s="6">
        <v>0</v>
      </c>
      <c r="N42" s="6">
        <v>44363000</v>
      </c>
      <c r="O42" s="6">
        <v>10825000</v>
      </c>
      <c r="P42" s="6">
        <v>11124000</v>
      </c>
      <c r="Q42" s="6">
        <v>7157000</v>
      </c>
      <c r="R42" s="6">
        <v>4486000</v>
      </c>
      <c r="S42" s="6">
        <v>1219000</v>
      </c>
      <c r="T42" s="6">
        <v>1172000</v>
      </c>
      <c r="U42" s="6">
        <v>2638000</v>
      </c>
      <c r="V42" s="6">
        <v>0</v>
      </c>
      <c r="W42" s="6">
        <v>38621000</v>
      </c>
    </row>
    <row r="43" spans="2:23">
      <c r="B43" s="38"/>
      <c r="C43" s="34" t="s">
        <v>323</v>
      </c>
      <c r="D43" s="34"/>
      <c r="E43" s="18" t="s">
        <v>67</v>
      </c>
      <c r="F43" s="6">
        <v>15235000</v>
      </c>
      <c r="G43" s="6">
        <v>10900000</v>
      </c>
      <c r="H43" s="6">
        <v>5940000</v>
      </c>
      <c r="I43" s="6">
        <v>3200000</v>
      </c>
      <c r="J43" s="6">
        <v>2474000</v>
      </c>
      <c r="K43" s="6">
        <v>3046000</v>
      </c>
      <c r="L43" s="6">
        <v>2008000</v>
      </c>
      <c r="M43" s="6">
        <v>0</v>
      </c>
      <c r="N43" s="6">
        <v>42803000</v>
      </c>
      <c r="O43" s="6">
        <v>10722000</v>
      </c>
      <c r="P43" s="6">
        <v>10855000</v>
      </c>
      <c r="Q43" s="6">
        <v>6504000</v>
      </c>
      <c r="R43" s="6">
        <v>4116000</v>
      </c>
      <c r="S43" s="6">
        <v>1219000</v>
      </c>
      <c r="T43" s="6">
        <v>1053000</v>
      </c>
      <c r="U43" s="6">
        <v>2637000</v>
      </c>
      <c r="V43" s="6">
        <v>0</v>
      </c>
      <c r="W43" s="6">
        <v>37106000</v>
      </c>
    </row>
    <row r="44" spans="2:23">
      <c r="B44" s="38"/>
      <c r="C44" s="34" t="s">
        <v>322</v>
      </c>
      <c r="D44" s="34"/>
      <c r="E44" s="18" t="s">
        <v>68</v>
      </c>
      <c r="F44" s="6">
        <v>31000</v>
      </c>
      <c r="G44" s="6">
        <v>68000</v>
      </c>
      <c r="H44" s="6">
        <v>142000</v>
      </c>
      <c r="I44" s="6">
        <v>532000</v>
      </c>
      <c r="J44" s="6">
        <v>358000</v>
      </c>
      <c r="K44" s="6">
        <v>8000</v>
      </c>
      <c r="L44" s="6">
        <v>1000</v>
      </c>
      <c r="M44" s="6">
        <v>0</v>
      </c>
      <c r="N44" s="6">
        <v>1140000</v>
      </c>
      <c r="O44" s="6">
        <v>103000</v>
      </c>
      <c r="P44" s="6">
        <v>264000</v>
      </c>
      <c r="Q44" s="6">
        <v>509000</v>
      </c>
      <c r="R44" s="6">
        <v>294000</v>
      </c>
      <c r="S44" s="6">
        <v>0</v>
      </c>
      <c r="T44" s="6">
        <v>9000</v>
      </c>
      <c r="U44" s="6">
        <v>1000</v>
      </c>
      <c r="V44" s="6">
        <v>0</v>
      </c>
      <c r="W44" s="6">
        <v>1180000</v>
      </c>
    </row>
    <row r="45" spans="2:23">
      <c r="B45" s="34"/>
      <c r="C45" s="36" t="s">
        <v>338</v>
      </c>
      <c r="D45" s="34"/>
      <c r="E45" s="18" t="s">
        <v>70</v>
      </c>
      <c r="F45" s="6">
        <v>0</v>
      </c>
      <c r="G45" s="6">
        <v>37000</v>
      </c>
      <c r="H45" s="6">
        <v>87000</v>
      </c>
      <c r="I45" s="6">
        <v>223000</v>
      </c>
      <c r="J45" s="6">
        <v>40000</v>
      </c>
      <c r="K45" s="6">
        <v>33000</v>
      </c>
      <c r="L45" s="6">
        <v>0</v>
      </c>
      <c r="M45" s="6">
        <v>0</v>
      </c>
      <c r="N45" s="6">
        <v>420000</v>
      </c>
      <c r="O45" s="6">
        <v>0</v>
      </c>
      <c r="P45" s="6">
        <v>5000</v>
      </c>
      <c r="Q45" s="6">
        <v>144000</v>
      </c>
      <c r="R45" s="6">
        <v>76000</v>
      </c>
      <c r="S45" s="6">
        <v>0</v>
      </c>
      <c r="T45" s="6">
        <v>110000</v>
      </c>
      <c r="U45" s="6">
        <v>0</v>
      </c>
      <c r="V45" s="6">
        <v>0</v>
      </c>
      <c r="W45" s="6">
        <v>335000</v>
      </c>
    </row>
    <row r="46" spans="2:23">
      <c r="B46" s="36" t="s">
        <v>958</v>
      </c>
      <c r="C46" s="37"/>
      <c r="D46" s="36"/>
      <c r="E46" s="20" t="s">
        <v>71</v>
      </c>
      <c r="F46" s="26">
        <v>139695000</v>
      </c>
      <c r="G46" s="26">
        <v>84754000</v>
      </c>
      <c r="H46" s="26">
        <v>52316000</v>
      </c>
      <c r="I46" s="26">
        <v>27773000</v>
      </c>
      <c r="J46" s="26">
        <v>26728000</v>
      </c>
      <c r="K46" s="26">
        <v>86249000</v>
      </c>
      <c r="L46" s="26">
        <v>126456000</v>
      </c>
      <c r="M46" s="26">
        <v>0</v>
      </c>
      <c r="N46" s="26">
        <v>543971000</v>
      </c>
      <c r="O46" s="26">
        <v>106896000</v>
      </c>
      <c r="P46" s="26">
        <v>82545000</v>
      </c>
      <c r="Q46" s="26">
        <v>43420000</v>
      </c>
      <c r="R46" s="26">
        <v>35638000</v>
      </c>
      <c r="S46" s="26">
        <v>36728000</v>
      </c>
      <c r="T46" s="26">
        <v>70176000</v>
      </c>
      <c r="U46" s="26">
        <v>100805000</v>
      </c>
      <c r="V46" s="26">
        <v>0</v>
      </c>
      <c r="W46" s="26">
        <v>476208000</v>
      </c>
    </row>
  </sheetData>
  <mergeCells count="30">
    <mergeCell ref="A1:C1"/>
    <mergeCell ref="A2:C2"/>
    <mergeCell ref="A4:B4"/>
    <mergeCell ref="D4:E4"/>
    <mergeCell ref="A5:B5"/>
    <mergeCell ref="A6:B6"/>
    <mergeCell ref="A8:B8"/>
    <mergeCell ref="B10:I10"/>
    <mergeCell ref="F12:N12"/>
    <mergeCell ref="O12:W12"/>
    <mergeCell ref="U13:U14"/>
    <mergeCell ref="V13:V14"/>
    <mergeCell ref="W13:W14"/>
    <mergeCell ref="B16:B41"/>
    <mergeCell ref="C16:C20"/>
    <mergeCell ref="C21:C25"/>
    <mergeCell ref="C26:C34"/>
    <mergeCell ref="C35:C40"/>
    <mergeCell ref="C41:D41"/>
    <mergeCell ref="F13:K13"/>
    <mergeCell ref="L13:L14"/>
    <mergeCell ref="M13:M14"/>
    <mergeCell ref="N13:N14"/>
    <mergeCell ref="O13:T13"/>
    <mergeCell ref="B46:D46"/>
    <mergeCell ref="B42:B45"/>
    <mergeCell ref="C42:D42"/>
    <mergeCell ref="C43:D43"/>
    <mergeCell ref="C44:D44"/>
    <mergeCell ref="C45:D45"/>
  </mergeCells>
  <hyperlinks>
    <hyperlink ref="A1" location="Overview!A1" tooltip="Overview" display="&lt;&lt;" xr:uid="{00000000-0004-0000-2300-000000000000}"/>
  </hyperlinks>
  <pageMargins left="0.7" right="0.7" top="0.75" bottom="0.75" header="0.3" footer="0.3"/>
  <pageSetup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 summaryRight="0"/>
  </sheetPr>
  <dimension ref="A1:V27"/>
  <sheetViews>
    <sheetView topLeftCell="L1" workbookViewId="0">
      <selection activeCell="X19" sqref="X19"/>
    </sheetView>
  </sheetViews>
  <sheetFormatPr defaultColWidth="11.42578125" defaultRowHeight="12.75"/>
  <cols>
    <col min="1" max="1" width="2.85546875" customWidth="1"/>
    <col min="2" max="2" width="25.140625" customWidth="1"/>
    <col min="3" max="3" width="40.5703125" customWidth="1"/>
    <col min="4" max="4" width="8" customWidth="1"/>
    <col min="5" max="22" width="21.5703125" customWidth="1"/>
  </cols>
  <sheetData>
    <row r="1" spans="1:22">
      <c r="A1" s="45" t="s">
        <v>253</v>
      </c>
      <c r="B1" s="42"/>
      <c r="C1" s="42"/>
    </row>
    <row r="2" spans="1:22">
      <c r="A2" s="45" t="s">
        <v>490</v>
      </c>
      <c r="B2" s="42"/>
      <c r="C2" s="42"/>
    </row>
    <row r="4" spans="1:22">
      <c r="A4" s="46" t="s">
        <v>369</v>
      </c>
      <c r="B4" s="47"/>
      <c r="C4" s="11" t="s">
        <v>42</v>
      </c>
      <c r="D4" s="48" t="s">
        <v>485</v>
      </c>
      <c r="E4" s="48"/>
    </row>
    <row r="5" spans="1:22">
      <c r="A5" s="39" t="s">
        <v>1312</v>
      </c>
      <c r="B5" s="39"/>
      <c r="C5" s="15">
        <v>46203</v>
      </c>
    </row>
    <row r="6" spans="1:22">
      <c r="A6" s="39" t="s">
        <v>1009</v>
      </c>
      <c r="B6" s="39"/>
      <c r="C6" s="14" t="s">
        <v>259</v>
      </c>
    </row>
    <row r="7" spans="1:22">
      <c r="A7" s="2"/>
      <c r="B7" s="2"/>
      <c r="C7" s="16"/>
    </row>
    <row r="8" spans="1:22">
      <c r="A8" s="40" t="s">
        <v>869</v>
      </c>
      <c r="B8" s="40"/>
      <c r="C8" s="17" t="str">
        <f>B11</f>
        <v>660-44</v>
      </c>
    </row>
    <row r="9" spans="1:22">
      <c r="A9" s="7" t="s">
        <v>155</v>
      </c>
    </row>
    <row r="10" spans="1:22">
      <c r="B10" s="41" t="s">
        <v>156</v>
      </c>
      <c r="C10" s="42"/>
      <c r="D10" s="42"/>
      <c r="E10" s="42"/>
      <c r="F10" s="42"/>
      <c r="G10" s="42"/>
      <c r="H10" s="42"/>
      <c r="I10" s="42"/>
    </row>
    <row r="11" spans="1:22">
      <c r="B11" s="10" t="s">
        <v>155</v>
      </c>
    </row>
    <row r="12" spans="1:22">
      <c r="E12" s="43" t="s">
        <v>1319</v>
      </c>
      <c r="F12" s="35"/>
      <c r="G12" s="35"/>
      <c r="H12" s="35"/>
      <c r="I12" s="35"/>
      <c r="J12" s="43"/>
      <c r="K12" s="43" t="s">
        <v>1213</v>
      </c>
      <c r="L12" s="35"/>
      <c r="M12" s="35"/>
      <c r="N12" s="35"/>
      <c r="O12" s="35"/>
      <c r="P12" s="43"/>
      <c r="Q12" s="43" t="s">
        <v>1308</v>
      </c>
      <c r="R12" s="35"/>
      <c r="S12" s="35"/>
      <c r="T12" s="35"/>
      <c r="U12" s="35"/>
      <c r="V12" s="43"/>
    </row>
    <row r="13" spans="1:22" ht="25.5">
      <c r="E13" s="21" t="s">
        <v>707</v>
      </c>
      <c r="F13" s="21" t="s">
        <v>697</v>
      </c>
      <c r="G13" s="21" t="s">
        <v>706</v>
      </c>
      <c r="H13" s="21" t="s">
        <v>1053</v>
      </c>
      <c r="I13" s="21" t="s">
        <v>712</v>
      </c>
      <c r="J13" s="21" t="s">
        <v>462</v>
      </c>
      <c r="K13" s="21" t="s">
        <v>707</v>
      </c>
      <c r="L13" s="21" t="s">
        <v>697</v>
      </c>
      <c r="M13" s="21" t="s">
        <v>706</v>
      </c>
      <c r="N13" s="21" t="s">
        <v>1053</v>
      </c>
      <c r="O13" s="21" t="s">
        <v>712</v>
      </c>
      <c r="P13" s="21" t="s">
        <v>462</v>
      </c>
      <c r="Q13" s="21" t="s">
        <v>707</v>
      </c>
      <c r="R13" s="21" t="s">
        <v>697</v>
      </c>
      <c r="S13" s="21" t="s">
        <v>706</v>
      </c>
      <c r="T13" s="21" t="s">
        <v>1053</v>
      </c>
      <c r="U13" s="21" t="s">
        <v>712</v>
      </c>
      <c r="V13" s="21" t="s">
        <v>462</v>
      </c>
    </row>
    <row r="14" spans="1:22">
      <c r="E14" s="18" t="s">
        <v>35</v>
      </c>
      <c r="F14" s="18" t="s">
        <v>51</v>
      </c>
      <c r="G14" s="18" t="s">
        <v>69</v>
      </c>
      <c r="H14" s="18" t="s">
        <v>80</v>
      </c>
      <c r="I14" s="18" t="s">
        <v>85</v>
      </c>
      <c r="J14" s="18" t="s">
        <v>86</v>
      </c>
      <c r="K14" s="18" t="s">
        <v>35</v>
      </c>
      <c r="L14" s="18" t="s">
        <v>51</v>
      </c>
      <c r="M14" s="18" t="s">
        <v>69</v>
      </c>
      <c r="N14" s="18" t="s">
        <v>80</v>
      </c>
      <c r="O14" s="18" t="s">
        <v>85</v>
      </c>
      <c r="P14" s="18" t="s">
        <v>86</v>
      </c>
      <c r="Q14" s="18" t="s">
        <v>35</v>
      </c>
      <c r="R14" s="18" t="s">
        <v>51</v>
      </c>
      <c r="S14" s="18" t="s">
        <v>69</v>
      </c>
      <c r="T14" s="18" t="s">
        <v>80</v>
      </c>
      <c r="U14" s="18" t="s">
        <v>85</v>
      </c>
      <c r="V14" s="18" t="s">
        <v>86</v>
      </c>
    </row>
    <row r="15" spans="1:22">
      <c r="B15" s="36" t="s">
        <v>1191</v>
      </c>
      <c r="C15" s="13" t="s">
        <v>361</v>
      </c>
      <c r="D15" s="18" t="s">
        <v>35</v>
      </c>
      <c r="E15" s="6">
        <v>337000</v>
      </c>
      <c r="F15" s="6">
        <v>74000</v>
      </c>
      <c r="G15" s="6">
        <v>75000</v>
      </c>
      <c r="H15" s="6">
        <v>412000</v>
      </c>
      <c r="I15" s="6">
        <v>1582000</v>
      </c>
      <c r="J15" s="6">
        <v>0</v>
      </c>
      <c r="K15" s="6">
        <v>177000</v>
      </c>
      <c r="L15" s="6">
        <v>53000</v>
      </c>
      <c r="M15" s="6">
        <v>36000</v>
      </c>
      <c r="N15" s="6">
        <v>213000</v>
      </c>
      <c r="O15" s="6">
        <v>1447000</v>
      </c>
      <c r="P15" s="6">
        <v>2000</v>
      </c>
      <c r="Q15" s="6">
        <v>79000</v>
      </c>
      <c r="R15" s="6">
        <v>29000</v>
      </c>
      <c r="S15" s="6">
        <v>78000</v>
      </c>
      <c r="T15" s="6">
        <v>157000</v>
      </c>
      <c r="U15" s="6">
        <v>1348000</v>
      </c>
      <c r="V15" s="6">
        <v>3000</v>
      </c>
    </row>
    <row r="16" spans="1:22">
      <c r="B16" s="38"/>
      <c r="C16" s="13" t="s">
        <v>864</v>
      </c>
      <c r="D16" s="18" t="s">
        <v>51</v>
      </c>
      <c r="E16" s="6">
        <v>556000</v>
      </c>
      <c r="F16" s="6">
        <v>254000</v>
      </c>
      <c r="G16" s="6">
        <v>23000</v>
      </c>
      <c r="H16" s="6">
        <v>579000</v>
      </c>
      <c r="I16" s="6">
        <v>3595000</v>
      </c>
      <c r="J16" s="6">
        <v>2000</v>
      </c>
      <c r="K16" s="6">
        <v>524000</v>
      </c>
      <c r="L16" s="6">
        <v>249000</v>
      </c>
      <c r="M16" s="6">
        <v>141000</v>
      </c>
      <c r="N16" s="6">
        <v>665000</v>
      </c>
      <c r="O16" s="6">
        <v>3657000</v>
      </c>
      <c r="P16" s="6">
        <v>4000</v>
      </c>
      <c r="Q16" s="6">
        <v>581000</v>
      </c>
      <c r="R16" s="6">
        <v>204000</v>
      </c>
      <c r="S16" s="6">
        <v>50000</v>
      </c>
      <c r="T16" s="6">
        <v>631000</v>
      </c>
      <c r="U16" s="6">
        <v>3720000</v>
      </c>
      <c r="V16" s="6">
        <v>9000</v>
      </c>
    </row>
    <row r="17" spans="2:22">
      <c r="B17" s="38"/>
      <c r="C17" s="13" t="s">
        <v>988</v>
      </c>
      <c r="D17" s="18" t="s">
        <v>69</v>
      </c>
      <c r="E17" s="6">
        <v>893000</v>
      </c>
      <c r="F17" s="6">
        <v>328000</v>
      </c>
      <c r="G17" s="6">
        <v>98000</v>
      </c>
      <c r="H17" s="6">
        <v>991000</v>
      </c>
      <c r="I17" s="6">
        <v>5177000</v>
      </c>
      <c r="J17" s="6">
        <v>2000</v>
      </c>
      <c r="K17" s="6">
        <v>701000</v>
      </c>
      <c r="L17" s="6">
        <v>302000</v>
      </c>
      <c r="M17" s="6">
        <v>177000</v>
      </c>
      <c r="N17" s="6">
        <v>878000</v>
      </c>
      <c r="O17" s="6">
        <v>5104000</v>
      </c>
      <c r="P17" s="6">
        <v>6000</v>
      </c>
      <c r="Q17" s="6">
        <v>660000</v>
      </c>
      <c r="R17" s="6">
        <v>233000</v>
      </c>
      <c r="S17" s="6">
        <v>128000</v>
      </c>
      <c r="T17" s="6">
        <v>788000</v>
      </c>
      <c r="U17" s="6">
        <v>5068000</v>
      </c>
      <c r="V17" s="6">
        <v>12000</v>
      </c>
    </row>
    <row r="18" spans="2:22">
      <c r="B18" s="38"/>
      <c r="C18" s="13" t="s">
        <v>316</v>
      </c>
      <c r="D18" s="18" t="s">
        <v>80</v>
      </c>
      <c r="E18" s="6">
        <v>1100000</v>
      </c>
      <c r="F18" s="6">
        <v>90000</v>
      </c>
      <c r="G18" s="6">
        <v>0</v>
      </c>
      <c r="H18" s="6">
        <v>1100000</v>
      </c>
      <c r="I18" s="6">
        <v>1217000</v>
      </c>
      <c r="J18" s="6">
        <v>0</v>
      </c>
      <c r="K18" s="6">
        <v>935000</v>
      </c>
      <c r="L18" s="6">
        <v>86000</v>
      </c>
      <c r="M18" s="6">
        <v>0</v>
      </c>
      <c r="N18" s="6">
        <v>935000</v>
      </c>
      <c r="O18" s="6">
        <v>1050000</v>
      </c>
      <c r="P18" s="6">
        <v>0</v>
      </c>
      <c r="Q18" s="6">
        <v>1021000</v>
      </c>
      <c r="R18" s="6">
        <v>87000</v>
      </c>
      <c r="S18" s="6">
        <v>0</v>
      </c>
      <c r="T18" s="6">
        <v>1021000</v>
      </c>
      <c r="U18" s="6">
        <v>1135000</v>
      </c>
      <c r="V18" s="6">
        <v>0</v>
      </c>
    </row>
    <row r="19" spans="2:22">
      <c r="B19" s="38"/>
      <c r="C19" s="13" t="s">
        <v>314</v>
      </c>
      <c r="D19" s="18" t="s">
        <v>85</v>
      </c>
      <c r="E19" s="6">
        <v>234000</v>
      </c>
      <c r="F19" s="6">
        <v>168000</v>
      </c>
      <c r="G19" s="6">
        <v>0</v>
      </c>
      <c r="H19" s="6">
        <v>234000</v>
      </c>
      <c r="I19" s="6">
        <v>1047000</v>
      </c>
      <c r="J19" s="6">
        <v>4000</v>
      </c>
      <c r="K19" s="6">
        <v>255000</v>
      </c>
      <c r="L19" s="6">
        <v>174000</v>
      </c>
      <c r="M19" s="6">
        <v>1000</v>
      </c>
      <c r="N19" s="6">
        <v>256000</v>
      </c>
      <c r="O19" s="6">
        <v>993000</v>
      </c>
      <c r="P19" s="6">
        <v>6000</v>
      </c>
      <c r="Q19" s="6">
        <v>274000</v>
      </c>
      <c r="R19" s="6">
        <v>166000</v>
      </c>
      <c r="S19" s="6">
        <v>0</v>
      </c>
      <c r="T19" s="6">
        <v>274000</v>
      </c>
      <c r="U19" s="6">
        <v>1050000</v>
      </c>
      <c r="V19" s="6">
        <v>13000</v>
      </c>
    </row>
    <row r="20" spans="2:22">
      <c r="B20" s="34"/>
      <c r="C20" s="13" t="s">
        <v>1008</v>
      </c>
      <c r="D20" s="18" t="s">
        <v>86</v>
      </c>
      <c r="E20" s="6">
        <v>2227000</v>
      </c>
      <c r="F20" s="6">
        <v>586000</v>
      </c>
      <c r="G20" s="6">
        <v>98000</v>
      </c>
      <c r="H20" s="6">
        <v>2325000</v>
      </c>
      <c r="I20" s="6">
        <v>7441000</v>
      </c>
      <c r="J20" s="6">
        <v>6000</v>
      </c>
      <c r="K20" s="6">
        <v>1891000</v>
      </c>
      <c r="L20" s="6">
        <v>562000</v>
      </c>
      <c r="M20" s="6">
        <v>178000</v>
      </c>
      <c r="N20" s="6">
        <v>2069000</v>
      </c>
      <c r="O20" s="6">
        <v>7147000</v>
      </c>
      <c r="P20" s="6">
        <v>12000</v>
      </c>
      <c r="Q20" s="6">
        <v>1955000</v>
      </c>
      <c r="R20" s="6">
        <v>486000</v>
      </c>
      <c r="S20" s="6">
        <v>128000</v>
      </c>
      <c r="T20" s="6">
        <v>2083000</v>
      </c>
      <c r="U20" s="6">
        <v>7253000</v>
      </c>
      <c r="V20" s="6">
        <v>25000</v>
      </c>
    </row>
    <row r="21" spans="2:22">
      <c r="B21" s="13" t="s">
        <v>1190</v>
      </c>
      <c r="C21" s="13" t="s">
        <v>1007</v>
      </c>
      <c r="D21" s="18" t="s">
        <v>241</v>
      </c>
      <c r="E21" s="6">
        <v>115000</v>
      </c>
      <c r="F21" s="6">
        <v>54000</v>
      </c>
      <c r="G21" s="6">
        <v>305000</v>
      </c>
      <c r="H21" s="6">
        <v>420000</v>
      </c>
      <c r="I21" s="6">
        <v>838000</v>
      </c>
      <c r="J21" s="6">
        <v>-7000</v>
      </c>
      <c r="K21" s="6">
        <v>256000</v>
      </c>
      <c r="L21" s="6">
        <v>105000</v>
      </c>
      <c r="M21" s="6">
        <v>79000</v>
      </c>
      <c r="N21" s="6">
        <v>335000</v>
      </c>
      <c r="O21" s="6">
        <v>695000</v>
      </c>
      <c r="P21" s="6">
        <v>2000</v>
      </c>
      <c r="Q21" s="6">
        <v>240000</v>
      </c>
      <c r="R21" s="6">
        <v>139000</v>
      </c>
      <c r="S21" s="6">
        <v>125000</v>
      </c>
      <c r="T21" s="6">
        <v>365000</v>
      </c>
      <c r="U21" s="6">
        <v>714000</v>
      </c>
      <c r="V21" s="6">
        <v>4000</v>
      </c>
    </row>
    <row r="22" spans="2:22">
      <c r="B22" s="34" t="s">
        <v>956</v>
      </c>
      <c r="C22" s="34"/>
      <c r="D22" s="18" t="s">
        <v>242</v>
      </c>
      <c r="E22" s="6">
        <v>2342000</v>
      </c>
      <c r="F22" s="6">
        <v>640000</v>
      </c>
      <c r="G22" s="6">
        <v>403000</v>
      </c>
      <c r="H22" s="6">
        <v>2745000</v>
      </c>
      <c r="I22" s="6">
        <v>8279000</v>
      </c>
      <c r="J22" s="6">
        <v>-1000</v>
      </c>
      <c r="K22" s="6">
        <v>2147000</v>
      </c>
      <c r="L22" s="6">
        <v>667000</v>
      </c>
      <c r="M22" s="6">
        <v>257000</v>
      </c>
      <c r="N22" s="6">
        <v>2404000</v>
      </c>
      <c r="O22" s="6">
        <v>7842000</v>
      </c>
      <c r="P22" s="6">
        <v>14000</v>
      </c>
      <c r="Q22" s="6">
        <v>2195000</v>
      </c>
      <c r="R22" s="6">
        <v>625000</v>
      </c>
      <c r="S22" s="6">
        <v>253000</v>
      </c>
      <c r="T22" s="6">
        <v>2448000</v>
      </c>
      <c r="U22" s="6">
        <v>7967000</v>
      </c>
      <c r="V22" s="6">
        <v>29000</v>
      </c>
    </row>
    <row r="23" spans="2:22" ht="25.5">
      <c r="B23" s="13"/>
      <c r="C23" s="13" t="s">
        <v>800</v>
      </c>
      <c r="D23" s="18" t="s">
        <v>243</v>
      </c>
      <c r="E23" s="6">
        <v>639000</v>
      </c>
      <c r="F23" s="6">
        <v>163000</v>
      </c>
      <c r="G23" s="6">
        <v>169000</v>
      </c>
      <c r="H23" s="6">
        <v>808000</v>
      </c>
      <c r="I23" s="6">
        <v>0</v>
      </c>
      <c r="J23" s="8"/>
      <c r="K23" s="6">
        <v>556000</v>
      </c>
      <c r="L23" s="6">
        <v>154000</v>
      </c>
      <c r="M23" s="6">
        <v>177000</v>
      </c>
      <c r="N23" s="6">
        <v>733000</v>
      </c>
      <c r="O23" s="6">
        <v>0</v>
      </c>
      <c r="P23" s="8"/>
      <c r="Q23" s="6">
        <v>578000</v>
      </c>
      <c r="R23" s="6">
        <v>159000</v>
      </c>
      <c r="S23" s="6">
        <v>136000</v>
      </c>
      <c r="T23" s="6">
        <v>714000</v>
      </c>
      <c r="U23" s="6">
        <v>0</v>
      </c>
      <c r="V23" s="8"/>
    </row>
    <row r="24" spans="2:22">
      <c r="B24" s="13"/>
      <c r="C24" s="13" t="s">
        <v>801</v>
      </c>
      <c r="D24" s="18" t="s">
        <v>38</v>
      </c>
      <c r="E24" s="6">
        <v>147000</v>
      </c>
      <c r="F24" s="6">
        <v>59000</v>
      </c>
      <c r="G24" s="6">
        <v>234000</v>
      </c>
      <c r="H24" s="6">
        <v>381000</v>
      </c>
      <c r="I24" s="6">
        <v>0</v>
      </c>
      <c r="J24" s="8"/>
      <c r="K24" s="6">
        <v>155000</v>
      </c>
      <c r="L24" s="6">
        <v>81000</v>
      </c>
      <c r="M24" s="6">
        <v>80000</v>
      </c>
      <c r="N24" s="6">
        <v>235000</v>
      </c>
      <c r="O24" s="6">
        <v>0</v>
      </c>
      <c r="P24" s="8"/>
      <c r="Q24" s="6">
        <v>95000</v>
      </c>
      <c r="R24" s="6">
        <v>59000</v>
      </c>
      <c r="S24" s="6">
        <v>117000</v>
      </c>
      <c r="T24" s="6">
        <v>212000</v>
      </c>
      <c r="U24" s="6">
        <v>0</v>
      </c>
      <c r="V24" s="8"/>
    </row>
    <row r="25" spans="2:22">
      <c r="B25" s="13"/>
      <c r="C25" s="12" t="s">
        <v>799</v>
      </c>
      <c r="D25" s="18" t="s">
        <v>40</v>
      </c>
      <c r="E25" s="6">
        <v>1556000</v>
      </c>
      <c r="F25" s="6">
        <v>418000</v>
      </c>
      <c r="G25" s="6">
        <v>0</v>
      </c>
      <c r="H25" s="6">
        <v>1556000</v>
      </c>
      <c r="I25" s="6">
        <v>0</v>
      </c>
      <c r="J25" s="8"/>
      <c r="K25" s="6">
        <v>1436000</v>
      </c>
      <c r="L25" s="6">
        <v>432000</v>
      </c>
      <c r="M25" s="6">
        <v>0</v>
      </c>
      <c r="N25" s="6">
        <v>1436000</v>
      </c>
      <c r="O25" s="6">
        <v>0</v>
      </c>
      <c r="P25" s="8"/>
      <c r="Q25" s="6">
        <v>1522000</v>
      </c>
      <c r="R25" s="6">
        <v>407000</v>
      </c>
      <c r="S25" s="6">
        <v>0</v>
      </c>
      <c r="T25" s="6">
        <v>1522000</v>
      </c>
      <c r="U25" s="6">
        <v>0</v>
      </c>
      <c r="V25" s="8"/>
    </row>
    <row r="26" spans="2:22">
      <c r="B26" s="34" t="s">
        <v>309</v>
      </c>
      <c r="C26" s="44"/>
      <c r="D26" s="18" t="s">
        <v>41</v>
      </c>
      <c r="E26" s="8"/>
      <c r="F26" s="8"/>
      <c r="G26" s="8"/>
      <c r="H26" s="8"/>
      <c r="I26" s="8"/>
      <c r="J26" s="6">
        <v>105000</v>
      </c>
      <c r="K26" s="8"/>
      <c r="L26" s="8"/>
      <c r="M26" s="8"/>
      <c r="N26" s="8"/>
      <c r="O26" s="8"/>
      <c r="P26" s="6">
        <v>102000</v>
      </c>
      <c r="Q26" s="8"/>
      <c r="R26" s="8"/>
      <c r="S26" s="8"/>
      <c r="T26" s="8"/>
      <c r="U26" s="8"/>
      <c r="V26" s="6">
        <v>205000</v>
      </c>
    </row>
    <row r="27" spans="2:22">
      <c r="B27" s="36" t="s">
        <v>1089</v>
      </c>
      <c r="C27" s="49"/>
      <c r="D27" s="20" t="s">
        <v>44</v>
      </c>
      <c r="E27" s="24"/>
      <c r="F27" s="24"/>
      <c r="G27" s="24"/>
      <c r="H27" s="26">
        <v>0</v>
      </c>
      <c r="I27" s="24"/>
      <c r="J27" s="24"/>
      <c r="K27" s="24"/>
      <c r="L27" s="24"/>
      <c r="M27" s="24"/>
      <c r="N27" s="26">
        <v>0</v>
      </c>
      <c r="O27" s="24"/>
      <c r="P27" s="24"/>
      <c r="Q27" s="24"/>
      <c r="R27" s="24"/>
      <c r="S27" s="24"/>
      <c r="T27" s="26">
        <v>0</v>
      </c>
      <c r="U27" s="24"/>
      <c r="V27" s="24"/>
    </row>
  </sheetData>
  <mergeCells count="15">
    <mergeCell ref="A1:C1"/>
    <mergeCell ref="A2:C2"/>
    <mergeCell ref="A4:B4"/>
    <mergeCell ref="D4:E4"/>
    <mergeCell ref="A5:B5"/>
    <mergeCell ref="A6:B6"/>
    <mergeCell ref="A8:B8"/>
    <mergeCell ref="B10:I10"/>
    <mergeCell ref="E12:J12"/>
    <mergeCell ref="K12:P12"/>
    <mergeCell ref="Q12:V12"/>
    <mergeCell ref="B15:B20"/>
    <mergeCell ref="B22:C22"/>
    <mergeCell ref="B26:C26"/>
    <mergeCell ref="B27:C27"/>
  </mergeCells>
  <hyperlinks>
    <hyperlink ref="A1" location="Overview!A1" tooltip="Overview" display="&lt;&lt;" xr:uid="{00000000-0004-0000-2400-000000000000}"/>
  </hyperlinks>
  <pageMargins left="0.7" right="0.7" top="0.75" bottom="0.75" header="0.3" footer="0.3"/>
  <pageSetup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 summaryRight="0"/>
  </sheetPr>
  <dimension ref="A1:S23"/>
  <sheetViews>
    <sheetView topLeftCell="K1" workbookViewId="0">
      <selection activeCell="Y18" sqref="Y18"/>
    </sheetView>
  </sheetViews>
  <sheetFormatPr defaultColWidth="11.42578125" defaultRowHeight="12.75"/>
  <cols>
    <col min="1" max="1" width="2.85546875" customWidth="1"/>
    <col min="2" max="2" width="25.140625" customWidth="1"/>
    <col min="3" max="3" width="20.85546875" customWidth="1"/>
    <col min="4" max="4" width="8" customWidth="1"/>
    <col min="5" max="19" width="21.5703125" customWidth="1"/>
  </cols>
  <sheetData>
    <row r="1" spans="1:19">
      <c r="A1" s="45" t="s">
        <v>253</v>
      </c>
      <c r="B1" s="42"/>
      <c r="C1" s="42"/>
    </row>
    <row r="2" spans="1:19">
      <c r="A2" s="45" t="s">
        <v>490</v>
      </c>
      <c r="B2" s="42"/>
      <c r="C2" s="42"/>
    </row>
    <row r="4" spans="1:19">
      <c r="A4" s="46" t="s">
        <v>369</v>
      </c>
      <c r="B4" s="47"/>
      <c r="C4" s="11" t="s">
        <v>42</v>
      </c>
      <c r="D4" s="48" t="s">
        <v>485</v>
      </c>
      <c r="E4" s="48"/>
    </row>
    <row r="5" spans="1:19">
      <c r="A5" s="39" t="s">
        <v>1312</v>
      </c>
      <c r="B5" s="39"/>
      <c r="C5" s="15">
        <v>46203</v>
      </c>
    </row>
    <row r="6" spans="1:19">
      <c r="A6" s="39" t="s">
        <v>1009</v>
      </c>
      <c r="B6" s="39"/>
      <c r="C6" s="14" t="s">
        <v>259</v>
      </c>
    </row>
    <row r="7" spans="1:19">
      <c r="A7" s="2"/>
      <c r="B7" s="2"/>
      <c r="C7" s="16"/>
    </row>
    <row r="8" spans="1:19">
      <c r="A8" s="40" t="s">
        <v>869</v>
      </c>
      <c r="B8" s="40"/>
      <c r="C8" s="17" t="str">
        <f>B11</f>
        <v>660-46</v>
      </c>
    </row>
    <row r="9" spans="1:19">
      <c r="A9" s="7" t="s">
        <v>157</v>
      </c>
    </row>
    <row r="10" spans="1:19">
      <c r="B10" s="41" t="s">
        <v>168</v>
      </c>
      <c r="C10" s="42"/>
      <c r="D10" s="42"/>
      <c r="E10" s="42"/>
      <c r="F10" s="42"/>
      <c r="G10" s="42"/>
      <c r="H10" s="42"/>
      <c r="I10" s="42"/>
    </row>
    <row r="11" spans="1:19">
      <c r="B11" s="10" t="s">
        <v>157</v>
      </c>
    </row>
    <row r="12" spans="1:19">
      <c r="E12" s="43" t="s">
        <v>1319</v>
      </c>
      <c r="F12" s="35"/>
      <c r="G12" s="35"/>
      <c r="H12" s="35"/>
      <c r="I12" s="43"/>
      <c r="J12" s="43" t="s">
        <v>1213</v>
      </c>
      <c r="K12" s="35"/>
      <c r="L12" s="35"/>
      <c r="M12" s="35"/>
      <c r="N12" s="43"/>
      <c r="O12" s="43" t="s">
        <v>1308</v>
      </c>
      <c r="P12" s="35"/>
      <c r="Q12" s="35"/>
      <c r="R12" s="35"/>
      <c r="S12" s="43"/>
    </row>
    <row r="13" spans="1:19">
      <c r="E13" s="43" t="s">
        <v>378</v>
      </c>
      <c r="F13" s="43"/>
      <c r="G13" s="43" t="s">
        <v>717</v>
      </c>
      <c r="H13" s="43"/>
      <c r="I13" s="43" t="s">
        <v>1039</v>
      </c>
      <c r="J13" s="43" t="s">
        <v>378</v>
      </c>
      <c r="K13" s="43"/>
      <c r="L13" s="43" t="s">
        <v>717</v>
      </c>
      <c r="M13" s="43"/>
      <c r="N13" s="43" t="s">
        <v>1039</v>
      </c>
      <c r="O13" s="43" t="s">
        <v>378</v>
      </c>
      <c r="P13" s="43"/>
      <c r="Q13" s="43" t="s">
        <v>717</v>
      </c>
      <c r="R13" s="43"/>
      <c r="S13" s="43" t="s">
        <v>1039</v>
      </c>
    </row>
    <row r="14" spans="1:19">
      <c r="E14" s="21" t="s">
        <v>1259</v>
      </c>
      <c r="F14" s="21" t="s">
        <v>1203</v>
      </c>
      <c r="G14" s="21" t="s">
        <v>390</v>
      </c>
      <c r="H14" s="21" t="s">
        <v>718</v>
      </c>
      <c r="I14" s="43"/>
      <c r="J14" s="21" t="s">
        <v>1259</v>
      </c>
      <c r="K14" s="21" t="s">
        <v>1203</v>
      </c>
      <c r="L14" s="21" t="s">
        <v>390</v>
      </c>
      <c r="M14" s="21" t="s">
        <v>718</v>
      </c>
      <c r="N14" s="43"/>
      <c r="O14" s="21" t="s">
        <v>1259</v>
      </c>
      <c r="P14" s="21" t="s">
        <v>1203</v>
      </c>
      <c r="Q14" s="21" t="s">
        <v>390</v>
      </c>
      <c r="R14" s="21" t="s">
        <v>718</v>
      </c>
      <c r="S14" s="43"/>
    </row>
    <row r="15" spans="1:19">
      <c r="E15" s="18" t="s">
        <v>35</v>
      </c>
      <c r="F15" s="18" t="s">
        <v>51</v>
      </c>
      <c r="G15" s="18" t="s">
        <v>69</v>
      </c>
      <c r="H15" s="18" t="s">
        <v>80</v>
      </c>
      <c r="I15" s="18" t="s">
        <v>85</v>
      </c>
      <c r="J15" s="18" t="s">
        <v>35</v>
      </c>
      <c r="K15" s="18" t="s">
        <v>51</v>
      </c>
      <c r="L15" s="18" t="s">
        <v>69</v>
      </c>
      <c r="M15" s="18" t="s">
        <v>80</v>
      </c>
      <c r="N15" s="18" t="s">
        <v>85</v>
      </c>
      <c r="O15" s="18" t="s">
        <v>35</v>
      </c>
      <c r="P15" s="18" t="s">
        <v>51</v>
      </c>
      <c r="Q15" s="18" t="s">
        <v>69</v>
      </c>
      <c r="R15" s="18" t="s">
        <v>80</v>
      </c>
      <c r="S15" s="18" t="s">
        <v>85</v>
      </c>
    </row>
    <row r="16" spans="1:19">
      <c r="B16" s="34" t="s">
        <v>988</v>
      </c>
      <c r="C16" s="34"/>
      <c r="D16" s="18" t="s">
        <v>35</v>
      </c>
      <c r="E16" s="6">
        <v>166000</v>
      </c>
      <c r="F16" s="6">
        <v>209000</v>
      </c>
      <c r="G16" s="6">
        <v>0</v>
      </c>
      <c r="H16" s="6">
        <v>17000</v>
      </c>
      <c r="I16" s="6">
        <v>392000</v>
      </c>
      <c r="J16" s="6">
        <v>167000</v>
      </c>
      <c r="K16" s="6">
        <v>426000</v>
      </c>
      <c r="L16" s="6">
        <v>0</v>
      </c>
      <c r="M16" s="6">
        <v>87000</v>
      </c>
      <c r="N16" s="6">
        <v>680000</v>
      </c>
      <c r="O16" s="6">
        <v>198000</v>
      </c>
      <c r="P16" s="6">
        <v>726000</v>
      </c>
      <c r="Q16" s="6">
        <v>0</v>
      </c>
      <c r="R16" s="6">
        <v>33000</v>
      </c>
      <c r="S16" s="6">
        <v>957000</v>
      </c>
    </row>
    <row r="17" spans="2:19">
      <c r="B17" s="34" t="s">
        <v>316</v>
      </c>
      <c r="C17" s="34"/>
      <c r="D17" s="18" t="s">
        <v>51</v>
      </c>
      <c r="E17" s="6">
        <v>41000</v>
      </c>
      <c r="F17" s="6">
        <v>3000</v>
      </c>
      <c r="G17" s="6">
        <v>14000</v>
      </c>
      <c r="H17" s="6">
        <v>119000</v>
      </c>
      <c r="I17" s="6">
        <v>177000</v>
      </c>
      <c r="J17" s="6">
        <v>36000</v>
      </c>
      <c r="K17" s="6">
        <v>1000</v>
      </c>
      <c r="L17" s="6">
        <v>11000</v>
      </c>
      <c r="M17" s="6">
        <v>66000</v>
      </c>
      <c r="N17" s="6">
        <v>114000</v>
      </c>
      <c r="O17" s="6">
        <v>41000</v>
      </c>
      <c r="P17" s="6">
        <v>1000</v>
      </c>
      <c r="Q17" s="6">
        <v>17000</v>
      </c>
      <c r="R17" s="6">
        <v>97000</v>
      </c>
      <c r="S17" s="6">
        <v>156000</v>
      </c>
    </row>
    <row r="18" spans="2:19">
      <c r="B18" s="34" t="s">
        <v>314</v>
      </c>
      <c r="C18" s="34"/>
      <c r="D18" s="18" t="s">
        <v>69</v>
      </c>
      <c r="E18" s="6">
        <v>190000</v>
      </c>
      <c r="F18" s="6">
        <v>226000</v>
      </c>
      <c r="G18" s="6">
        <v>1000</v>
      </c>
      <c r="H18" s="6">
        <v>28000</v>
      </c>
      <c r="I18" s="6">
        <v>445000</v>
      </c>
      <c r="J18" s="6">
        <v>213000</v>
      </c>
      <c r="K18" s="6">
        <v>228000</v>
      </c>
      <c r="L18" s="6">
        <v>1000</v>
      </c>
      <c r="M18" s="6">
        <v>25000</v>
      </c>
      <c r="N18" s="6">
        <v>467000</v>
      </c>
      <c r="O18" s="6">
        <v>228000</v>
      </c>
      <c r="P18" s="6">
        <v>205000</v>
      </c>
      <c r="Q18" s="6">
        <v>1000</v>
      </c>
      <c r="R18" s="6">
        <v>29000</v>
      </c>
      <c r="S18" s="6">
        <v>463000</v>
      </c>
    </row>
    <row r="19" spans="2:19">
      <c r="B19" s="34" t="s">
        <v>1008</v>
      </c>
      <c r="C19" s="34"/>
      <c r="D19" s="18" t="s">
        <v>80</v>
      </c>
      <c r="E19" s="6">
        <v>397000</v>
      </c>
      <c r="F19" s="6">
        <v>438000</v>
      </c>
      <c r="G19" s="6">
        <v>15000</v>
      </c>
      <c r="H19" s="6">
        <v>164000</v>
      </c>
      <c r="I19" s="6">
        <v>1014000</v>
      </c>
      <c r="J19" s="6">
        <v>416000</v>
      </c>
      <c r="K19" s="6">
        <v>655000</v>
      </c>
      <c r="L19" s="6">
        <v>12000</v>
      </c>
      <c r="M19" s="6">
        <v>178000</v>
      </c>
      <c r="N19" s="6">
        <v>1261000</v>
      </c>
      <c r="O19" s="6">
        <v>467000</v>
      </c>
      <c r="P19" s="6">
        <v>932000</v>
      </c>
      <c r="Q19" s="6">
        <v>18000</v>
      </c>
      <c r="R19" s="6">
        <v>159000</v>
      </c>
      <c r="S19" s="6">
        <v>1576000</v>
      </c>
    </row>
    <row r="20" spans="2:19">
      <c r="B20" s="13" t="s">
        <v>1190</v>
      </c>
      <c r="C20" s="13" t="s">
        <v>1007</v>
      </c>
      <c r="D20" s="18" t="s">
        <v>85</v>
      </c>
      <c r="E20" s="6">
        <v>79000</v>
      </c>
      <c r="F20" s="6">
        <v>128000</v>
      </c>
      <c r="G20" s="6">
        <v>0</v>
      </c>
      <c r="H20" s="6">
        <v>1000</v>
      </c>
      <c r="I20" s="6">
        <v>208000</v>
      </c>
      <c r="J20" s="6">
        <v>59000</v>
      </c>
      <c r="K20" s="6">
        <v>161000</v>
      </c>
      <c r="L20" s="6">
        <v>0</v>
      </c>
      <c r="M20" s="6">
        <v>0</v>
      </c>
      <c r="N20" s="6">
        <v>220000</v>
      </c>
      <c r="O20" s="6">
        <v>50000</v>
      </c>
      <c r="P20" s="6">
        <v>202000</v>
      </c>
      <c r="Q20" s="6">
        <v>0</v>
      </c>
      <c r="R20" s="6">
        <v>1000</v>
      </c>
      <c r="S20" s="6">
        <v>253000</v>
      </c>
    </row>
    <row r="21" spans="2:19">
      <c r="B21" s="34" t="s">
        <v>956</v>
      </c>
      <c r="C21" s="36"/>
      <c r="D21" s="18" t="s">
        <v>86</v>
      </c>
      <c r="E21" s="26">
        <v>476000</v>
      </c>
      <c r="F21" s="26">
        <v>566000</v>
      </c>
      <c r="G21" s="26">
        <v>15000</v>
      </c>
      <c r="H21" s="26">
        <v>165000</v>
      </c>
      <c r="I21" s="6">
        <v>1222000</v>
      </c>
      <c r="J21" s="26">
        <v>475000</v>
      </c>
      <c r="K21" s="26">
        <v>816000</v>
      </c>
      <c r="L21" s="26">
        <v>12000</v>
      </c>
      <c r="M21" s="26">
        <v>178000</v>
      </c>
      <c r="N21" s="6">
        <v>1481000</v>
      </c>
      <c r="O21" s="26">
        <v>517000</v>
      </c>
      <c r="P21" s="26">
        <v>1134000</v>
      </c>
      <c r="Q21" s="26">
        <v>18000</v>
      </c>
      <c r="R21" s="26">
        <v>160000</v>
      </c>
      <c r="S21" s="6">
        <v>1829000</v>
      </c>
    </row>
    <row r="22" spans="2:19">
      <c r="B22" s="34" t="s">
        <v>608</v>
      </c>
      <c r="C22" s="44"/>
      <c r="D22" s="18" t="s">
        <v>241</v>
      </c>
      <c r="E22" s="27"/>
      <c r="F22" s="27"/>
      <c r="G22" s="27"/>
      <c r="H22" s="27"/>
      <c r="I22" s="6">
        <v>32000</v>
      </c>
      <c r="J22" s="27"/>
      <c r="K22" s="27"/>
      <c r="L22" s="27"/>
      <c r="M22" s="27"/>
      <c r="N22" s="6">
        <v>0</v>
      </c>
      <c r="O22" s="27"/>
      <c r="P22" s="27"/>
      <c r="Q22" s="27"/>
      <c r="R22" s="27"/>
      <c r="S22" s="6">
        <v>0</v>
      </c>
    </row>
    <row r="23" spans="2:19">
      <c r="B23" s="36" t="s">
        <v>724</v>
      </c>
      <c r="C23" s="49"/>
      <c r="D23" s="20" t="s">
        <v>242</v>
      </c>
      <c r="E23" s="27"/>
      <c r="F23" s="27"/>
      <c r="G23" s="27"/>
      <c r="H23" s="27"/>
      <c r="I23" s="26">
        <v>55000</v>
      </c>
      <c r="J23" s="27"/>
      <c r="K23" s="27"/>
      <c r="L23" s="27"/>
      <c r="M23" s="27"/>
      <c r="N23" s="26">
        <v>35000</v>
      </c>
      <c r="O23" s="27"/>
      <c r="P23" s="27"/>
      <c r="Q23" s="27"/>
      <c r="R23" s="27"/>
      <c r="S23" s="26">
        <v>39000</v>
      </c>
    </row>
  </sheetData>
  <mergeCells count="27">
    <mergeCell ref="A1:C1"/>
    <mergeCell ref="A2:C2"/>
    <mergeCell ref="A4:B4"/>
    <mergeCell ref="D4:E4"/>
    <mergeCell ref="A5:B5"/>
    <mergeCell ref="A6:B6"/>
    <mergeCell ref="A8:B8"/>
    <mergeCell ref="B10:I10"/>
    <mergeCell ref="E12:I12"/>
    <mergeCell ref="J12:N12"/>
    <mergeCell ref="O12:S12"/>
    <mergeCell ref="E13:F13"/>
    <mergeCell ref="G13:H13"/>
    <mergeCell ref="I13:I14"/>
    <mergeCell ref="J13:K13"/>
    <mergeCell ref="L13:M13"/>
    <mergeCell ref="N13:N14"/>
    <mergeCell ref="O13:P13"/>
    <mergeCell ref="Q13:R13"/>
    <mergeCell ref="S13:S14"/>
    <mergeCell ref="B22:C22"/>
    <mergeCell ref="B23:C23"/>
    <mergeCell ref="B16:C16"/>
    <mergeCell ref="B17:C17"/>
    <mergeCell ref="B18:C18"/>
    <mergeCell ref="B19:C19"/>
    <mergeCell ref="B21:C21"/>
  </mergeCells>
  <hyperlinks>
    <hyperlink ref="A1" location="Overview!A1" tooltip="Overview" display="&lt;&lt;" xr:uid="{00000000-0004-0000-2500-000000000000}"/>
  </hyperlinks>
  <pageMargins left="0.7" right="0.7" top="0.75" bottom="0.75" header="0.3" footer="0.3"/>
  <pageSetup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 summaryRight="0"/>
  </sheetPr>
  <dimension ref="A1:P22"/>
  <sheetViews>
    <sheetView topLeftCell="J1" workbookViewId="0">
      <selection activeCell="Z20" sqref="Z20"/>
    </sheetView>
  </sheetViews>
  <sheetFormatPr defaultColWidth="11.42578125" defaultRowHeight="12.75"/>
  <cols>
    <col min="1" max="1" width="2.85546875" customWidth="1"/>
    <col min="2" max="2" width="25.140625" customWidth="1"/>
    <col min="3" max="3" width="20.85546875" customWidth="1"/>
    <col min="4" max="4" width="8" customWidth="1"/>
    <col min="5" max="16" width="21.5703125" customWidth="1"/>
  </cols>
  <sheetData>
    <row r="1" spans="1:16">
      <c r="A1" s="45" t="s">
        <v>253</v>
      </c>
      <c r="B1" s="42"/>
      <c r="C1" s="42"/>
    </row>
    <row r="2" spans="1:16">
      <c r="A2" s="45" t="s">
        <v>490</v>
      </c>
      <c r="B2" s="42"/>
      <c r="C2" s="42"/>
    </row>
    <row r="4" spans="1:16">
      <c r="A4" s="46" t="s">
        <v>369</v>
      </c>
      <c r="B4" s="47"/>
      <c r="C4" s="11" t="s">
        <v>42</v>
      </c>
      <c r="D4" s="48" t="s">
        <v>485</v>
      </c>
      <c r="E4" s="48"/>
    </row>
    <row r="5" spans="1:16">
      <c r="A5" s="39" t="s">
        <v>1312</v>
      </c>
      <c r="B5" s="39"/>
      <c r="C5" s="15">
        <v>46203</v>
      </c>
    </row>
    <row r="6" spans="1:16">
      <c r="A6" s="39" t="s">
        <v>1009</v>
      </c>
      <c r="B6" s="39"/>
      <c r="C6" s="14" t="s">
        <v>259</v>
      </c>
    </row>
    <row r="7" spans="1:16">
      <c r="A7" s="2"/>
      <c r="B7" s="2"/>
      <c r="C7" s="16"/>
    </row>
    <row r="8" spans="1:16">
      <c r="A8" s="40" t="s">
        <v>869</v>
      </c>
      <c r="B8" s="40"/>
      <c r="C8" s="17" t="str">
        <f>B11</f>
        <v>660-46.1</v>
      </c>
    </row>
    <row r="9" spans="1:16">
      <c r="A9" s="7" t="s">
        <v>158</v>
      </c>
    </row>
    <row r="10" spans="1:16">
      <c r="B10" s="41" t="s">
        <v>159</v>
      </c>
      <c r="C10" s="42"/>
      <c r="D10" s="42"/>
      <c r="E10" s="42"/>
      <c r="F10" s="42"/>
      <c r="G10" s="42"/>
      <c r="H10" s="42"/>
      <c r="I10" s="42"/>
    </row>
    <row r="11" spans="1:16">
      <c r="B11" s="10" t="s">
        <v>158</v>
      </c>
    </row>
    <row r="12" spans="1:16">
      <c r="E12" s="43" t="s">
        <v>1319</v>
      </c>
      <c r="F12" s="35"/>
      <c r="G12" s="35"/>
      <c r="H12" s="35"/>
      <c r="I12" s="35"/>
      <c r="J12" s="43"/>
      <c r="K12" s="43" t="s">
        <v>1213</v>
      </c>
      <c r="L12" s="35"/>
      <c r="M12" s="35"/>
      <c r="N12" s="35"/>
      <c r="O12" s="35"/>
      <c r="P12" s="43"/>
    </row>
    <row r="13" spans="1:16">
      <c r="E13" s="43" t="s">
        <v>701</v>
      </c>
      <c r="F13" s="35"/>
      <c r="G13" s="35"/>
      <c r="H13" s="35"/>
      <c r="I13" s="35"/>
      <c r="J13" s="43"/>
      <c r="K13" s="43" t="s">
        <v>701</v>
      </c>
      <c r="L13" s="35"/>
      <c r="M13" s="35"/>
      <c r="N13" s="35"/>
      <c r="O13" s="35"/>
      <c r="P13" s="43"/>
    </row>
    <row r="14" spans="1:16">
      <c r="E14" s="43" t="s">
        <v>378</v>
      </c>
      <c r="F14" s="43"/>
      <c r="G14" s="43" t="s">
        <v>717</v>
      </c>
      <c r="H14" s="43"/>
      <c r="I14" s="43" t="s">
        <v>1039</v>
      </c>
      <c r="J14" s="43" t="s">
        <v>827</v>
      </c>
      <c r="K14" s="43" t="s">
        <v>378</v>
      </c>
      <c r="L14" s="43"/>
      <c r="M14" s="43" t="s">
        <v>717</v>
      </c>
      <c r="N14" s="43"/>
      <c r="O14" s="43" t="s">
        <v>1039</v>
      </c>
      <c r="P14" s="43" t="s">
        <v>827</v>
      </c>
    </row>
    <row r="15" spans="1:16">
      <c r="E15" s="21" t="s">
        <v>1259</v>
      </c>
      <c r="F15" s="21" t="s">
        <v>1203</v>
      </c>
      <c r="G15" s="21" t="s">
        <v>390</v>
      </c>
      <c r="H15" s="21" t="s">
        <v>718</v>
      </c>
      <c r="I15" s="43"/>
      <c r="J15" s="43"/>
      <c r="K15" s="21" t="s">
        <v>1259</v>
      </c>
      <c r="L15" s="21" t="s">
        <v>1203</v>
      </c>
      <c r="M15" s="21" t="s">
        <v>390</v>
      </c>
      <c r="N15" s="21" t="s">
        <v>718</v>
      </c>
      <c r="O15" s="43"/>
      <c r="P15" s="43"/>
    </row>
    <row r="16" spans="1:16">
      <c r="E16" s="18" t="s">
        <v>35</v>
      </c>
      <c r="F16" s="18" t="s">
        <v>51</v>
      </c>
      <c r="G16" s="18" t="s">
        <v>69</v>
      </c>
      <c r="H16" s="18" t="s">
        <v>80</v>
      </c>
      <c r="I16" s="18" t="s">
        <v>85</v>
      </c>
      <c r="J16" s="18" t="s">
        <v>86</v>
      </c>
      <c r="K16" s="18" t="s">
        <v>35</v>
      </c>
      <c r="L16" s="18" t="s">
        <v>51</v>
      </c>
      <c r="M16" s="18" t="s">
        <v>69</v>
      </c>
      <c r="N16" s="18" t="s">
        <v>80</v>
      </c>
      <c r="O16" s="18" t="s">
        <v>85</v>
      </c>
      <c r="P16" s="18" t="s">
        <v>86</v>
      </c>
    </row>
    <row r="17" spans="2:16">
      <c r="B17" s="34" t="s">
        <v>988</v>
      </c>
      <c r="C17" s="34"/>
      <c r="D17" s="18" t="s">
        <v>35</v>
      </c>
      <c r="E17" s="6">
        <v>65000</v>
      </c>
      <c r="F17" s="6">
        <v>0</v>
      </c>
      <c r="G17" s="6">
        <v>0</v>
      </c>
      <c r="H17" s="6">
        <v>4000</v>
      </c>
      <c r="I17" s="6">
        <v>69000</v>
      </c>
      <c r="J17" s="6">
        <v>-4000</v>
      </c>
      <c r="K17" s="6">
        <v>50000</v>
      </c>
      <c r="L17" s="6">
        <v>289000</v>
      </c>
      <c r="M17" s="6">
        <v>0</v>
      </c>
      <c r="N17" s="6">
        <v>48000</v>
      </c>
      <c r="O17" s="6">
        <v>387000</v>
      </c>
      <c r="P17" s="6">
        <v>-3000</v>
      </c>
    </row>
    <row r="18" spans="2:16">
      <c r="B18" s="34" t="s">
        <v>316</v>
      </c>
      <c r="C18" s="34"/>
      <c r="D18" s="18" t="s">
        <v>51</v>
      </c>
      <c r="E18" s="6">
        <v>5000</v>
      </c>
      <c r="F18" s="6">
        <v>0</v>
      </c>
      <c r="G18" s="6">
        <v>2000</v>
      </c>
      <c r="H18" s="6">
        <v>24000</v>
      </c>
      <c r="I18" s="6">
        <v>31000</v>
      </c>
      <c r="J18" s="6">
        <v>0</v>
      </c>
      <c r="K18" s="6">
        <v>4000</v>
      </c>
      <c r="L18" s="6">
        <v>0</v>
      </c>
      <c r="M18" s="6">
        <v>3000</v>
      </c>
      <c r="N18" s="6">
        <v>14000</v>
      </c>
      <c r="O18" s="6">
        <v>21000</v>
      </c>
      <c r="P18" s="6">
        <v>0</v>
      </c>
    </row>
    <row r="19" spans="2:16">
      <c r="B19" s="34" t="s">
        <v>314</v>
      </c>
      <c r="C19" s="34"/>
      <c r="D19" s="18" t="s">
        <v>69</v>
      </c>
      <c r="E19" s="6">
        <v>95000</v>
      </c>
      <c r="F19" s="6">
        <v>0</v>
      </c>
      <c r="G19" s="6">
        <v>0</v>
      </c>
      <c r="H19" s="6">
        <v>7000</v>
      </c>
      <c r="I19" s="6">
        <v>102000</v>
      </c>
      <c r="J19" s="6">
        <v>-5000</v>
      </c>
      <c r="K19" s="6">
        <v>80000</v>
      </c>
      <c r="L19" s="6">
        <v>0</v>
      </c>
      <c r="M19" s="6">
        <v>0</v>
      </c>
      <c r="N19" s="6">
        <v>6000</v>
      </c>
      <c r="O19" s="6">
        <v>86000</v>
      </c>
      <c r="P19" s="6">
        <v>-5000</v>
      </c>
    </row>
    <row r="20" spans="2:16">
      <c r="B20" s="34" t="s">
        <v>1008</v>
      </c>
      <c r="C20" s="34"/>
      <c r="D20" s="18" t="s">
        <v>80</v>
      </c>
      <c r="E20" s="6">
        <v>165000</v>
      </c>
      <c r="F20" s="6">
        <v>0</v>
      </c>
      <c r="G20" s="6">
        <v>2000</v>
      </c>
      <c r="H20" s="6">
        <v>35000</v>
      </c>
      <c r="I20" s="6">
        <v>202000</v>
      </c>
      <c r="J20" s="6">
        <v>-9000</v>
      </c>
      <c r="K20" s="6">
        <v>134000</v>
      </c>
      <c r="L20" s="6">
        <v>289000</v>
      </c>
      <c r="M20" s="6">
        <v>3000</v>
      </c>
      <c r="N20" s="6">
        <v>68000</v>
      </c>
      <c r="O20" s="6">
        <v>494000</v>
      </c>
      <c r="P20" s="6">
        <v>-8000</v>
      </c>
    </row>
    <row r="21" spans="2:16">
      <c r="B21" s="13" t="s">
        <v>1190</v>
      </c>
      <c r="C21" s="13" t="s">
        <v>1007</v>
      </c>
      <c r="D21" s="18" t="s">
        <v>85</v>
      </c>
      <c r="E21" s="6">
        <v>34000</v>
      </c>
      <c r="F21" s="6">
        <v>82000</v>
      </c>
      <c r="G21" s="6">
        <v>0</v>
      </c>
      <c r="H21" s="6">
        <v>1000</v>
      </c>
      <c r="I21" s="6">
        <v>117000</v>
      </c>
      <c r="J21" s="6">
        <v>0</v>
      </c>
      <c r="K21" s="6">
        <v>26000</v>
      </c>
      <c r="L21" s="6">
        <v>0</v>
      </c>
      <c r="M21" s="6">
        <v>0</v>
      </c>
      <c r="N21" s="6">
        <v>0</v>
      </c>
      <c r="O21" s="6">
        <v>26000</v>
      </c>
      <c r="P21" s="6">
        <v>0</v>
      </c>
    </row>
    <row r="22" spans="2:16">
      <c r="B22" s="36" t="s">
        <v>956</v>
      </c>
      <c r="C22" s="36"/>
      <c r="D22" s="20" t="s">
        <v>86</v>
      </c>
      <c r="E22" s="26">
        <v>199000</v>
      </c>
      <c r="F22" s="26">
        <v>82000</v>
      </c>
      <c r="G22" s="26">
        <v>2000</v>
      </c>
      <c r="H22" s="26">
        <v>36000</v>
      </c>
      <c r="I22" s="26">
        <v>319000</v>
      </c>
      <c r="J22" s="26">
        <v>-9000</v>
      </c>
      <c r="K22" s="26">
        <v>160000</v>
      </c>
      <c r="L22" s="26">
        <v>289000</v>
      </c>
      <c r="M22" s="26">
        <v>3000</v>
      </c>
      <c r="N22" s="26">
        <v>68000</v>
      </c>
      <c r="O22" s="26">
        <v>520000</v>
      </c>
      <c r="P22" s="26">
        <v>-8000</v>
      </c>
    </row>
  </sheetData>
  <mergeCells count="25">
    <mergeCell ref="A1:C1"/>
    <mergeCell ref="A2:C2"/>
    <mergeCell ref="A4:B4"/>
    <mergeCell ref="D4:E4"/>
    <mergeCell ref="A5:B5"/>
    <mergeCell ref="A6:B6"/>
    <mergeCell ref="A8:B8"/>
    <mergeCell ref="B10:I10"/>
    <mergeCell ref="E12:J12"/>
    <mergeCell ref="K12:P12"/>
    <mergeCell ref="E13:J13"/>
    <mergeCell ref="K13:P13"/>
    <mergeCell ref="E14:F14"/>
    <mergeCell ref="G14:H14"/>
    <mergeCell ref="I14:I15"/>
    <mergeCell ref="J14:J15"/>
    <mergeCell ref="K14:L14"/>
    <mergeCell ref="M14:N14"/>
    <mergeCell ref="O14:O15"/>
    <mergeCell ref="P14:P15"/>
    <mergeCell ref="B17:C17"/>
    <mergeCell ref="B18:C18"/>
    <mergeCell ref="B19:C19"/>
    <mergeCell ref="B20:C20"/>
    <mergeCell ref="B22:C22"/>
  </mergeCells>
  <hyperlinks>
    <hyperlink ref="A1" location="Overview!A1" tooltip="Overview" display="&lt;&lt;" xr:uid="{00000000-0004-0000-2600-000000000000}"/>
  </hyperlinks>
  <pageMargins left="0.7" right="0.7" top="0.75" bottom="0.75" header="0.3" footer="0.3"/>
  <pageSetup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 summaryRight="0"/>
  </sheetPr>
  <dimension ref="A1:P22"/>
  <sheetViews>
    <sheetView topLeftCell="J1" workbookViewId="0">
      <selection activeCell="Z19" sqref="Z19"/>
    </sheetView>
  </sheetViews>
  <sheetFormatPr defaultColWidth="11.42578125" defaultRowHeight="12.75"/>
  <cols>
    <col min="1" max="1" width="2.85546875" customWidth="1"/>
    <col min="2" max="2" width="25.140625" customWidth="1"/>
    <col min="3" max="3" width="20.85546875" customWidth="1"/>
    <col min="4" max="4" width="8" customWidth="1"/>
    <col min="5" max="16" width="21.5703125" customWidth="1"/>
  </cols>
  <sheetData>
    <row r="1" spans="1:16">
      <c r="A1" s="45" t="s">
        <v>253</v>
      </c>
      <c r="B1" s="42"/>
      <c r="C1" s="42"/>
    </row>
    <row r="2" spans="1:16">
      <c r="A2" s="45" t="s">
        <v>490</v>
      </c>
      <c r="B2" s="42"/>
      <c r="C2" s="42"/>
    </row>
    <row r="4" spans="1:16">
      <c r="A4" s="46" t="s">
        <v>369</v>
      </c>
      <c r="B4" s="47"/>
      <c r="C4" s="11" t="s">
        <v>42</v>
      </c>
      <c r="D4" s="48" t="s">
        <v>485</v>
      </c>
      <c r="E4" s="48"/>
    </row>
    <row r="5" spans="1:16">
      <c r="A5" s="39" t="s">
        <v>1312</v>
      </c>
      <c r="B5" s="39"/>
      <c r="C5" s="15">
        <v>46203</v>
      </c>
    </row>
    <row r="6" spans="1:16">
      <c r="A6" s="39" t="s">
        <v>1009</v>
      </c>
      <c r="B6" s="39"/>
      <c r="C6" s="14" t="s">
        <v>259</v>
      </c>
    </row>
    <row r="7" spans="1:16">
      <c r="A7" s="2"/>
      <c r="B7" s="2"/>
      <c r="C7" s="16"/>
    </row>
    <row r="8" spans="1:16">
      <c r="A8" s="40" t="s">
        <v>869</v>
      </c>
      <c r="B8" s="40"/>
      <c r="C8" s="17" t="str">
        <f>B11</f>
        <v>660-46.2</v>
      </c>
    </row>
    <row r="9" spans="1:16">
      <c r="A9" s="7" t="s">
        <v>160</v>
      </c>
    </row>
    <row r="10" spans="1:16">
      <c r="B10" s="41" t="s">
        <v>161</v>
      </c>
      <c r="C10" s="42"/>
      <c r="D10" s="42"/>
      <c r="E10" s="42"/>
      <c r="F10" s="42"/>
      <c r="G10" s="42"/>
      <c r="H10" s="42"/>
      <c r="I10" s="42"/>
    </row>
    <row r="11" spans="1:16">
      <c r="B11" s="10" t="s">
        <v>160</v>
      </c>
    </row>
    <row r="12" spans="1:16">
      <c r="E12" s="43" t="s">
        <v>889</v>
      </c>
      <c r="F12" s="35"/>
      <c r="G12" s="35"/>
      <c r="H12" s="35"/>
      <c r="I12" s="35"/>
      <c r="J12" s="43"/>
      <c r="K12" s="43" t="s">
        <v>890</v>
      </c>
      <c r="L12" s="35"/>
      <c r="M12" s="35"/>
      <c r="N12" s="35"/>
      <c r="O12" s="35"/>
      <c r="P12" s="43"/>
    </row>
    <row r="13" spans="1:16">
      <c r="E13" s="43" t="s">
        <v>701</v>
      </c>
      <c r="F13" s="35"/>
      <c r="G13" s="35"/>
      <c r="H13" s="35"/>
      <c r="I13" s="35"/>
      <c r="J13" s="43"/>
      <c r="K13" s="43" t="s">
        <v>701</v>
      </c>
      <c r="L13" s="35"/>
      <c r="M13" s="35"/>
      <c r="N13" s="35"/>
      <c r="O13" s="35"/>
      <c r="P13" s="43"/>
    </row>
    <row r="14" spans="1:16">
      <c r="E14" s="43" t="s">
        <v>378</v>
      </c>
      <c r="F14" s="43"/>
      <c r="G14" s="43" t="s">
        <v>717</v>
      </c>
      <c r="H14" s="43"/>
      <c r="I14" s="43" t="s">
        <v>1039</v>
      </c>
      <c r="J14" s="43" t="s">
        <v>827</v>
      </c>
      <c r="K14" s="43" t="s">
        <v>378</v>
      </c>
      <c r="L14" s="43"/>
      <c r="M14" s="43" t="s">
        <v>717</v>
      </c>
      <c r="N14" s="43"/>
      <c r="O14" s="43" t="s">
        <v>1039</v>
      </c>
      <c r="P14" s="43" t="s">
        <v>827</v>
      </c>
    </row>
    <row r="15" spans="1:16">
      <c r="E15" s="21" t="s">
        <v>1259</v>
      </c>
      <c r="F15" s="21" t="s">
        <v>1203</v>
      </c>
      <c r="G15" s="21" t="s">
        <v>390</v>
      </c>
      <c r="H15" s="21" t="s">
        <v>718</v>
      </c>
      <c r="I15" s="43"/>
      <c r="J15" s="43"/>
      <c r="K15" s="21" t="s">
        <v>1259</v>
      </c>
      <c r="L15" s="21" t="s">
        <v>1203</v>
      </c>
      <c r="M15" s="21" t="s">
        <v>390</v>
      </c>
      <c r="N15" s="21" t="s">
        <v>718</v>
      </c>
      <c r="O15" s="43"/>
      <c r="P15" s="43"/>
    </row>
    <row r="16" spans="1:16">
      <c r="E16" s="18" t="s">
        <v>35</v>
      </c>
      <c r="F16" s="18" t="s">
        <v>51</v>
      </c>
      <c r="G16" s="18" t="s">
        <v>69</v>
      </c>
      <c r="H16" s="18" t="s">
        <v>80</v>
      </c>
      <c r="I16" s="18" t="s">
        <v>85</v>
      </c>
      <c r="J16" s="18" t="s">
        <v>86</v>
      </c>
      <c r="K16" s="18" t="s">
        <v>35</v>
      </c>
      <c r="L16" s="18" t="s">
        <v>51</v>
      </c>
      <c r="M16" s="18" t="s">
        <v>69</v>
      </c>
      <c r="N16" s="18" t="s">
        <v>80</v>
      </c>
      <c r="O16" s="18" t="s">
        <v>85</v>
      </c>
      <c r="P16" s="18" t="s">
        <v>86</v>
      </c>
    </row>
    <row r="17" spans="2:16">
      <c r="B17" s="34" t="s">
        <v>988</v>
      </c>
      <c r="C17" s="34"/>
      <c r="D17" s="18" t="s">
        <v>35</v>
      </c>
      <c r="E17" s="6">
        <v>87000</v>
      </c>
      <c r="F17" s="6">
        <v>95000</v>
      </c>
      <c r="G17" s="6">
        <v>0</v>
      </c>
      <c r="H17" s="6">
        <v>8000</v>
      </c>
      <c r="I17" s="6">
        <v>190000</v>
      </c>
      <c r="J17" s="6">
        <v>-63000</v>
      </c>
      <c r="K17" s="6">
        <v>94000</v>
      </c>
      <c r="L17" s="6">
        <v>295000</v>
      </c>
      <c r="M17" s="6">
        <v>0</v>
      </c>
      <c r="N17" s="6">
        <v>50000</v>
      </c>
      <c r="O17" s="6">
        <v>439000</v>
      </c>
      <c r="P17" s="6">
        <v>14000</v>
      </c>
    </row>
    <row r="18" spans="2:16">
      <c r="B18" s="34" t="s">
        <v>316</v>
      </c>
      <c r="C18" s="34"/>
      <c r="D18" s="18" t="s">
        <v>51</v>
      </c>
      <c r="E18" s="6">
        <v>8000</v>
      </c>
      <c r="F18" s="6">
        <v>0</v>
      </c>
      <c r="G18" s="6">
        <v>4000</v>
      </c>
      <c r="H18" s="6">
        <v>43000</v>
      </c>
      <c r="I18" s="6">
        <v>55000</v>
      </c>
      <c r="J18" s="6">
        <v>0</v>
      </c>
      <c r="K18" s="6">
        <v>9000</v>
      </c>
      <c r="L18" s="6">
        <v>0</v>
      </c>
      <c r="M18" s="6">
        <v>8000</v>
      </c>
      <c r="N18" s="6">
        <v>34000</v>
      </c>
      <c r="O18" s="6">
        <v>51000</v>
      </c>
      <c r="P18" s="6">
        <v>0</v>
      </c>
    </row>
    <row r="19" spans="2:16">
      <c r="B19" s="34" t="s">
        <v>314</v>
      </c>
      <c r="C19" s="34"/>
      <c r="D19" s="18" t="s">
        <v>69</v>
      </c>
      <c r="E19" s="6">
        <v>132000</v>
      </c>
      <c r="F19" s="6">
        <v>0</v>
      </c>
      <c r="G19" s="6">
        <v>0</v>
      </c>
      <c r="H19" s="6">
        <v>11000</v>
      </c>
      <c r="I19" s="6">
        <v>143000</v>
      </c>
      <c r="J19" s="6">
        <v>29000</v>
      </c>
      <c r="K19" s="6">
        <v>137000</v>
      </c>
      <c r="L19" s="6">
        <v>0</v>
      </c>
      <c r="M19" s="6">
        <v>0</v>
      </c>
      <c r="N19" s="6">
        <v>10000</v>
      </c>
      <c r="O19" s="6">
        <v>147000</v>
      </c>
      <c r="P19" s="6">
        <v>5000</v>
      </c>
    </row>
    <row r="20" spans="2:16">
      <c r="B20" s="34" t="s">
        <v>1008</v>
      </c>
      <c r="C20" s="34"/>
      <c r="D20" s="18" t="s">
        <v>80</v>
      </c>
      <c r="E20" s="6">
        <v>227000</v>
      </c>
      <c r="F20" s="6">
        <v>95000</v>
      </c>
      <c r="G20" s="6">
        <v>4000</v>
      </c>
      <c r="H20" s="6">
        <v>62000</v>
      </c>
      <c r="I20" s="6">
        <v>388000</v>
      </c>
      <c r="J20" s="6">
        <v>-34000</v>
      </c>
      <c r="K20" s="6">
        <v>240000</v>
      </c>
      <c r="L20" s="6">
        <v>295000</v>
      </c>
      <c r="M20" s="6">
        <v>8000</v>
      </c>
      <c r="N20" s="6">
        <v>94000</v>
      </c>
      <c r="O20" s="6">
        <v>637000</v>
      </c>
      <c r="P20" s="6">
        <v>19000</v>
      </c>
    </row>
    <row r="21" spans="2:16">
      <c r="B21" s="13" t="s">
        <v>1190</v>
      </c>
      <c r="C21" s="13" t="s">
        <v>1007</v>
      </c>
      <c r="D21" s="18" t="s">
        <v>85</v>
      </c>
      <c r="E21" s="6">
        <v>34000</v>
      </c>
      <c r="F21" s="6">
        <v>82000</v>
      </c>
      <c r="G21" s="6">
        <v>0</v>
      </c>
      <c r="H21" s="6">
        <v>1000</v>
      </c>
      <c r="I21" s="6">
        <v>117000</v>
      </c>
      <c r="J21" s="6">
        <v>0</v>
      </c>
      <c r="K21" s="6">
        <v>26000</v>
      </c>
      <c r="L21" s="6">
        <v>0</v>
      </c>
      <c r="M21" s="6">
        <v>0</v>
      </c>
      <c r="N21" s="6">
        <v>0</v>
      </c>
      <c r="O21" s="6">
        <v>26000</v>
      </c>
      <c r="P21" s="6">
        <v>0</v>
      </c>
    </row>
    <row r="22" spans="2:16">
      <c r="B22" s="36" t="s">
        <v>956</v>
      </c>
      <c r="C22" s="36"/>
      <c r="D22" s="20" t="s">
        <v>86</v>
      </c>
      <c r="E22" s="26">
        <v>261000</v>
      </c>
      <c r="F22" s="26">
        <v>177000</v>
      </c>
      <c r="G22" s="26">
        <v>4000</v>
      </c>
      <c r="H22" s="26">
        <v>63000</v>
      </c>
      <c r="I22" s="26">
        <v>505000</v>
      </c>
      <c r="J22" s="26">
        <v>-34000</v>
      </c>
      <c r="K22" s="26">
        <v>266000</v>
      </c>
      <c r="L22" s="26">
        <v>295000</v>
      </c>
      <c r="M22" s="26">
        <v>8000</v>
      </c>
      <c r="N22" s="26">
        <v>94000</v>
      </c>
      <c r="O22" s="26">
        <v>663000</v>
      </c>
      <c r="P22" s="26">
        <v>19000</v>
      </c>
    </row>
  </sheetData>
  <mergeCells count="25">
    <mergeCell ref="A1:C1"/>
    <mergeCell ref="A2:C2"/>
    <mergeCell ref="A4:B4"/>
    <mergeCell ref="D4:E4"/>
    <mergeCell ref="A5:B5"/>
    <mergeCell ref="A6:B6"/>
    <mergeCell ref="A8:B8"/>
    <mergeCell ref="B10:I10"/>
    <mergeCell ref="E12:J12"/>
    <mergeCell ref="K12:P12"/>
    <mergeCell ref="E13:J13"/>
    <mergeCell ref="K13:P13"/>
    <mergeCell ref="E14:F14"/>
    <mergeCell ref="G14:H14"/>
    <mergeCell ref="I14:I15"/>
    <mergeCell ref="J14:J15"/>
    <mergeCell ref="K14:L14"/>
    <mergeCell ref="M14:N14"/>
    <mergeCell ref="O14:O15"/>
    <mergeCell ref="P14:P15"/>
    <mergeCell ref="B17:C17"/>
    <mergeCell ref="B18:C18"/>
    <mergeCell ref="B19:C19"/>
    <mergeCell ref="B20:C20"/>
    <mergeCell ref="B22:C22"/>
  </mergeCells>
  <hyperlinks>
    <hyperlink ref="A1" location="Overview!A1" tooltip="Overview" display="&lt;&lt;" xr:uid="{00000000-0004-0000-2700-000000000000}"/>
  </hyperlinks>
  <pageMargins left="0.7" right="0.7" top="0.75" bottom="0.75" header="0.3" footer="0.3"/>
  <pageSetup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 summaryRight="0"/>
  </sheetPr>
  <dimension ref="A1:AH22"/>
  <sheetViews>
    <sheetView topLeftCell="B1" workbookViewId="0">
      <selection activeCell="B24" sqref="B24"/>
    </sheetView>
  </sheetViews>
  <sheetFormatPr defaultColWidth="11.42578125" defaultRowHeight="12.75"/>
  <cols>
    <col min="1" max="1" width="2.85546875" customWidth="1"/>
    <col min="2" max="2" width="25.140625" customWidth="1"/>
    <col min="3" max="3" width="20.85546875" customWidth="1"/>
    <col min="4" max="4" width="8" customWidth="1"/>
    <col min="5" max="34" width="21.5703125" customWidth="1"/>
  </cols>
  <sheetData>
    <row r="1" spans="1:34">
      <c r="A1" s="45" t="s">
        <v>253</v>
      </c>
      <c r="B1" s="42"/>
      <c r="C1" s="42"/>
    </row>
    <row r="2" spans="1:34">
      <c r="A2" s="45" t="s">
        <v>490</v>
      </c>
      <c r="B2" s="42"/>
      <c r="C2" s="42"/>
    </row>
    <row r="4" spans="1:34">
      <c r="A4" s="46" t="s">
        <v>369</v>
      </c>
      <c r="B4" s="47"/>
      <c r="C4" s="11" t="s">
        <v>42</v>
      </c>
      <c r="D4" s="48" t="s">
        <v>485</v>
      </c>
      <c r="E4" s="48"/>
    </row>
    <row r="5" spans="1:34">
      <c r="A5" s="39" t="s">
        <v>1312</v>
      </c>
      <c r="B5" s="39"/>
      <c r="C5" s="15">
        <v>46203</v>
      </c>
    </row>
    <row r="6" spans="1:34">
      <c r="A6" s="39" t="s">
        <v>1009</v>
      </c>
      <c r="B6" s="39"/>
      <c r="C6" s="14" t="s">
        <v>259</v>
      </c>
    </row>
    <row r="7" spans="1:34">
      <c r="A7" s="2"/>
      <c r="B7" s="2"/>
      <c r="C7" s="16"/>
    </row>
    <row r="8" spans="1:34">
      <c r="A8" s="40" t="s">
        <v>869</v>
      </c>
      <c r="B8" s="40"/>
      <c r="C8" s="17" t="str">
        <f>B11</f>
        <v>660-46.3</v>
      </c>
    </row>
    <row r="9" spans="1:34">
      <c r="A9" s="7" t="s">
        <v>162</v>
      </c>
    </row>
    <row r="10" spans="1:34">
      <c r="B10" s="41" t="s">
        <v>163</v>
      </c>
      <c r="C10" s="42"/>
      <c r="D10" s="42"/>
      <c r="E10" s="42"/>
      <c r="F10" s="42"/>
      <c r="G10" s="42"/>
      <c r="H10" s="42"/>
      <c r="I10" s="42"/>
    </row>
    <row r="11" spans="1:34">
      <c r="B11" s="10" t="s">
        <v>162</v>
      </c>
    </row>
    <row r="12" spans="1:34">
      <c r="E12" s="43" t="s">
        <v>1319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43"/>
      <c r="T12" s="43" t="s">
        <v>1213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43"/>
    </row>
    <row r="13" spans="1:34">
      <c r="E13" s="43" t="s">
        <v>611</v>
      </c>
      <c r="F13" s="35"/>
      <c r="G13" s="35"/>
      <c r="H13" s="35"/>
      <c r="I13" s="35"/>
      <c r="J13" s="43"/>
      <c r="K13" s="43" t="s">
        <v>524</v>
      </c>
      <c r="L13" s="35"/>
      <c r="M13" s="35"/>
      <c r="N13" s="43"/>
      <c r="O13" s="43" t="s">
        <v>610</v>
      </c>
      <c r="P13" s="35"/>
      <c r="Q13" s="35"/>
      <c r="R13" s="35"/>
      <c r="S13" s="43"/>
      <c r="T13" s="43" t="s">
        <v>611</v>
      </c>
      <c r="U13" s="35"/>
      <c r="V13" s="35"/>
      <c r="W13" s="35"/>
      <c r="X13" s="35"/>
      <c r="Y13" s="43"/>
      <c r="Z13" s="43" t="s">
        <v>524</v>
      </c>
      <c r="AA13" s="35"/>
      <c r="AB13" s="35"/>
      <c r="AC13" s="43"/>
      <c r="AD13" s="43" t="s">
        <v>610</v>
      </c>
      <c r="AE13" s="35"/>
      <c r="AF13" s="35"/>
      <c r="AG13" s="35"/>
      <c r="AH13" s="43"/>
    </row>
    <row r="14" spans="1:34">
      <c r="E14" s="21" t="s">
        <v>701</v>
      </c>
      <c r="F14" s="21" t="s">
        <v>1</v>
      </c>
      <c r="G14" s="21" t="s">
        <v>587</v>
      </c>
      <c r="H14" s="21" t="s">
        <v>588</v>
      </c>
      <c r="I14" s="21" t="s">
        <v>418</v>
      </c>
      <c r="J14" s="21" t="s">
        <v>407</v>
      </c>
      <c r="K14" s="21" t="s">
        <v>587</v>
      </c>
      <c r="L14" s="21" t="s">
        <v>855</v>
      </c>
      <c r="M14" s="21" t="s">
        <v>854</v>
      </c>
      <c r="N14" s="21" t="s">
        <v>408</v>
      </c>
      <c r="O14" s="21" t="s">
        <v>701</v>
      </c>
      <c r="P14" s="21" t="s">
        <v>587</v>
      </c>
      <c r="Q14" s="21" t="s">
        <v>588</v>
      </c>
      <c r="R14" s="21" t="s">
        <v>418</v>
      </c>
      <c r="S14" s="21" t="s">
        <v>407</v>
      </c>
      <c r="T14" s="21" t="s">
        <v>701</v>
      </c>
      <c r="U14" s="21" t="s">
        <v>1</v>
      </c>
      <c r="V14" s="21" t="s">
        <v>587</v>
      </c>
      <c r="W14" s="21" t="s">
        <v>588</v>
      </c>
      <c r="X14" s="21" t="s">
        <v>418</v>
      </c>
      <c r="Y14" s="21" t="s">
        <v>407</v>
      </c>
      <c r="Z14" s="21" t="s">
        <v>587</v>
      </c>
      <c r="AA14" s="21" t="s">
        <v>855</v>
      </c>
      <c r="AB14" s="21" t="s">
        <v>854</v>
      </c>
      <c r="AC14" s="21" t="s">
        <v>408</v>
      </c>
      <c r="AD14" s="21" t="s">
        <v>701</v>
      </c>
      <c r="AE14" s="21" t="s">
        <v>587</v>
      </c>
      <c r="AF14" s="21" t="s">
        <v>588</v>
      </c>
      <c r="AG14" s="21" t="s">
        <v>418</v>
      </c>
      <c r="AH14" s="21" t="s">
        <v>407</v>
      </c>
    </row>
    <row r="15" spans="1:34">
      <c r="E15" s="21" t="s">
        <v>739</v>
      </c>
      <c r="F15" s="21" t="s">
        <v>0</v>
      </c>
      <c r="G15" s="21" t="s">
        <v>739</v>
      </c>
      <c r="H15" s="21" t="s">
        <v>739</v>
      </c>
      <c r="I15" s="21" t="s">
        <v>739</v>
      </c>
      <c r="J15" s="21" t="s">
        <v>739</v>
      </c>
      <c r="K15" s="21" t="s">
        <v>739</v>
      </c>
      <c r="L15" s="21" t="s">
        <v>0</v>
      </c>
      <c r="M15" s="21" t="s">
        <v>613</v>
      </c>
      <c r="N15" s="21" t="s">
        <v>613</v>
      </c>
      <c r="O15" s="21" t="s">
        <v>739</v>
      </c>
      <c r="P15" s="21" t="s">
        <v>739</v>
      </c>
      <c r="Q15" s="21" t="s">
        <v>739</v>
      </c>
      <c r="R15" s="21" t="s">
        <v>739</v>
      </c>
      <c r="S15" s="21" t="s">
        <v>739</v>
      </c>
      <c r="T15" s="21" t="s">
        <v>739</v>
      </c>
      <c r="U15" s="21" t="s">
        <v>0</v>
      </c>
      <c r="V15" s="21" t="s">
        <v>739</v>
      </c>
      <c r="W15" s="21" t="s">
        <v>739</v>
      </c>
      <c r="X15" s="21" t="s">
        <v>739</v>
      </c>
      <c r="Y15" s="21" t="s">
        <v>739</v>
      </c>
      <c r="Z15" s="21" t="s">
        <v>739</v>
      </c>
      <c r="AA15" s="21" t="s">
        <v>0</v>
      </c>
      <c r="AB15" s="21" t="s">
        <v>613</v>
      </c>
      <c r="AC15" s="21" t="s">
        <v>613</v>
      </c>
      <c r="AD15" s="21" t="s">
        <v>739</v>
      </c>
      <c r="AE15" s="21" t="s">
        <v>739</v>
      </c>
      <c r="AF15" s="21" t="s">
        <v>739</v>
      </c>
      <c r="AG15" s="21" t="s">
        <v>739</v>
      </c>
      <c r="AH15" s="21" t="s">
        <v>739</v>
      </c>
    </row>
    <row r="16" spans="1:34">
      <c r="E16" s="18" t="s">
        <v>35</v>
      </c>
      <c r="F16" s="18" t="s">
        <v>51</v>
      </c>
      <c r="G16" s="18" t="s">
        <v>69</v>
      </c>
      <c r="H16" s="18" t="s">
        <v>80</v>
      </c>
      <c r="I16" s="18" t="s">
        <v>85</v>
      </c>
      <c r="J16" s="18" t="s">
        <v>86</v>
      </c>
      <c r="K16" s="18" t="s">
        <v>241</v>
      </c>
      <c r="L16" s="18" t="s">
        <v>242</v>
      </c>
      <c r="M16" s="18" t="s">
        <v>243</v>
      </c>
      <c r="N16" s="18" t="s">
        <v>38</v>
      </c>
      <c r="O16" s="18" t="s">
        <v>40</v>
      </c>
      <c r="P16" s="18" t="s">
        <v>41</v>
      </c>
      <c r="Q16" s="18" t="s">
        <v>44</v>
      </c>
      <c r="R16" s="18" t="s">
        <v>45</v>
      </c>
      <c r="S16" s="18" t="s">
        <v>46</v>
      </c>
      <c r="T16" s="18" t="s">
        <v>35</v>
      </c>
      <c r="U16" s="18" t="s">
        <v>51</v>
      </c>
      <c r="V16" s="18" t="s">
        <v>69</v>
      </c>
      <c r="W16" s="18" t="s">
        <v>80</v>
      </c>
      <c r="X16" s="18" t="s">
        <v>85</v>
      </c>
      <c r="Y16" s="18" t="s">
        <v>86</v>
      </c>
      <c r="Z16" s="18" t="s">
        <v>241</v>
      </c>
      <c r="AA16" s="18" t="s">
        <v>242</v>
      </c>
      <c r="AB16" s="18" t="s">
        <v>243</v>
      </c>
      <c r="AC16" s="18" t="s">
        <v>38</v>
      </c>
      <c r="AD16" s="18" t="s">
        <v>40</v>
      </c>
      <c r="AE16" s="18" t="s">
        <v>41</v>
      </c>
      <c r="AF16" s="18" t="s">
        <v>44</v>
      </c>
      <c r="AG16" s="18" t="s">
        <v>45</v>
      </c>
      <c r="AH16" s="18" t="s">
        <v>46</v>
      </c>
    </row>
    <row r="17" spans="2:34">
      <c r="B17" s="34" t="s">
        <v>988</v>
      </c>
      <c r="C17" s="34"/>
      <c r="D17" s="18" t="s">
        <v>35</v>
      </c>
      <c r="E17" s="6">
        <v>69000</v>
      </c>
      <c r="F17" s="23">
        <v>0.02</v>
      </c>
      <c r="G17" s="6">
        <v>0</v>
      </c>
      <c r="H17" s="6">
        <v>4000</v>
      </c>
      <c r="I17" s="6">
        <v>65000</v>
      </c>
      <c r="J17" s="6">
        <v>0</v>
      </c>
      <c r="K17" s="6">
        <v>18000</v>
      </c>
      <c r="L17" s="23">
        <v>2.09</v>
      </c>
      <c r="M17" s="23">
        <v>36</v>
      </c>
      <c r="N17" s="23">
        <v>0</v>
      </c>
      <c r="O17" s="6">
        <v>12000</v>
      </c>
      <c r="P17" s="6">
        <v>0</v>
      </c>
      <c r="Q17" s="6">
        <v>1000</v>
      </c>
      <c r="R17" s="6">
        <v>11000</v>
      </c>
      <c r="S17" s="6">
        <v>0</v>
      </c>
      <c r="T17" s="6">
        <v>387000</v>
      </c>
      <c r="U17" s="23">
        <v>0.15</v>
      </c>
      <c r="V17" s="6">
        <v>0</v>
      </c>
      <c r="W17" s="6">
        <v>46000</v>
      </c>
      <c r="X17" s="6">
        <v>341000</v>
      </c>
      <c r="Y17" s="6">
        <v>0</v>
      </c>
      <c r="Z17" s="6">
        <v>13000</v>
      </c>
      <c r="AA17" s="23">
        <v>0.85</v>
      </c>
      <c r="AB17" s="23">
        <v>15</v>
      </c>
      <c r="AC17" s="23">
        <v>0</v>
      </c>
      <c r="AD17" s="6">
        <v>9000</v>
      </c>
      <c r="AE17" s="6">
        <v>0</v>
      </c>
      <c r="AF17" s="6">
        <v>1000</v>
      </c>
      <c r="AG17" s="6">
        <v>8000</v>
      </c>
      <c r="AH17" s="6">
        <v>0</v>
      </c>
    </row>
    <row r="18" spans="2:34">
      <c r="B18" s="34" t="s">
        <v>316</v>
      </c>
      <c r="C18" s="34"/>
      <c r="D18" s="18" t="s">
        <v>51</v>
      </c>
      <c r="E18" s="6">
        <v>31000</v>
      </c>
      <c r="F18" s="23">
        <v>0.02</v>
      </c>
      <c r="G18" s="6">
        <v>0</v>
      </c>
      <c r="H18" s="6">
        <v>0</v>
      </c>
      <c r="I18" s="6">
        <v>31000</v>
      </c>
      <c r="J18" s="6">
        <v>0</v>
      </c>
      <c r="K18" s="6">
        <v>0</v>
      </c>
      <c r="L18" s="23">
        <v>0</v>
      </c>
      <c r="M18" s="23">
        <v>42</v>
      </c>
      <c r="N18" s="23">
        <v>0</v>
      </c>
      <c r="O18" s="6">
        <v>13000</v>
      </c>
      <c r="P18" s="6">
        <v>0</v>
      </c>
      <c r="Q18" s="6">
        <v>1000</v>
      </c>
      <c r="R18" s="6">
        <v>12000</v>
      </c>
      <c r="S18" s="6">
        <v>0</v>
      </c>
      <c r="T18" s="6">
        <v>21000</v>
      </c>
      <c r="U18" s="23">
        <v>0.01</v>
      </c>
      <c r="V18" s="6">
        <v>0</v>
      </c>
      <c r="W18" s="6">
        <v>0</v>
      </c>
      <c r="X18" s="6">
        <v>21000</v>
      </c>
      <c r="Y18" s="6">
        <v>0</v>
      </c>
      <c r="Z18" s="6">
        <v>0</v>
      </c>
      <c r="AA18" s="23">
        <v>2.73</v>
      </c>
      <c r="AB18" s="23">
        <v>43</v>
      </c>
      <c r="AC18" s="23">
        <v>0</v>
      </c>
      <c r="AD18" s="6">
        <v>13000</v>
      </c>
      <c r="AE18" s="6">
        <v>0</v>
      </c>
      <c r="AF18" s="6">
        <v>1000</v>
      </c>
      <c r="AG18" s="6">
        <v>12000</v>
      </c>
      <c r="AH18" s="6">
        <v>0</v>
      </c>
    </row>
    <row r="19" spans="2:34">
      <c r="B19" s="34" t="s">
        <v>314</v>
      </c>
      <c r="C19" s="34"/>
      <c r="D19" s="18" t="s">
        <v>69</v>
      </c>
      <c r="E19" s="6">
        <v>102000</v>
      </c>
      <c r="F19" s="23">
        <v>0.25</v>
      </c>
      <c r="G19" s="6">
        <v>0</v>
      </c>
      <c r="H19" s="6">
        <v>19000</v>
      </c>
      <c r="I19" s="6">
        <v>83000</v>
      </c>
      <c r="J19" s="6">
        <v>0</v>
      </c>
      <c r="K19" s="6">
        <v>31000</v>
      </c>
      <c r="L19" s="23">
        <v>3.35</v>
      </c>
      <c r="M19" s="23">
        <v>38</v>
      </c>
      <c r="N19" s="23">
        <v>0</v>
      </c>
      <c r="O19" s="6">
        <v>10000</v>
      </c>
      <c r="P19" s="6">
        <v>0</v>
      </c>
      <c r="Q19" s="6">
        <v>3000</v>
      </c>
      <c r="R19" s="6">
        <v>7000</v>
      </c>
      <c r="S19" s="6">
        <v>0</v>
      </c>
      <c r="T19" s="6">
        <v>86000</v>
      </c>
      <c r="U19" s="23">
        <v>0.23</v>
      </c>
      <c r="V19" s="6">
        <v>0</v>
      </c>
      <c r="W19" s="6">
        <v>9000</v>
      </c>
      <c r="X19" s="6">
        <v>77000</v>
      </c>
      <c r="Y19" s="6">
        <v>0</v>
      </c>
      <c r="Z19" s="6">
        <v>35000</v>
      </c>
      <c r="AA19" s="23">
        <v>3.3</v>
      </c>
      <c r="AB19" s="23">
        <v>44</v>
      </c>
      <c r="AC19" s="23">
        <v>0</v>
      </c>
      <c r="AD19" s="6">
        <v>13000</v>
      </c>
      <c r="AE19" s="6">
        <v>0</v>
      </c>
      <c r="AF19" s="6">
        <v>2000</v>
      </c>
      <c r="AG19" s="6">
        <v>11000</v>
      </c>
      <c r="AH19" s="6">
        <v>0</v>
      </c>
    </row>
    <row r="20" spans="2:34">
      <c r="B20" s="34" t="s">
        <v>1008</v>
      </c>
      <c r="C20" s="34"/>
      <c r="D20" s="18" t="s">
        <v>80</v>
      </c>
      <c r="E20" s="6">
        <v>202000</v>
      </c>
      <c r="F20" s="23">
        <v>0.04</v>
      </c>
      <c r="G20" s="6">
        <v>0</v>
      </c>
      <c r="H20" s="6">
        <v>23000</v>
      </c>
      <c r="I20" s="6">
        <v>179000</v>
      </c>
      <c r="J20" s="6">
        <v>0</v>
      </c>
      <c r="K20" s="6">
        <v>49000</v>
      </c>
      <c r="L20" s="23">
        <v>2.91</v>
      </c>
      <c r="M20" s="23">
        <v>38</v>
      </c>
      <c r="N20" s="23">
        <v>0</v>
      </c>
      <c r="O20" s="6">
        <v>35000</v>
      </c>
      <c r="P20" s="6">
        <v>0</v>
      </c>
      <c r="Q20" s="6">
        <v>5000</v>
      </c>
      <c r="R20" s="6">
        <v>30000</v>
      </c>
      <c r="S20" s="6">
        <v>0</v>
      </c>
      <c r="T20" s="6">
        <v>494000</v>
      </c>
      <c r="U20" s="23">
        <v>0.11</v>
      </c>
      <c r="V20" s="6">
        <v>0</v>
      </c>
      <c r="W20" s="6">
        <v>55000</v>
      </c>
      <c r="X20" s="6">
        <v>439000</v>
      </c>
      <c r="Y20" s="6">
        <v>0</v>
      </c>
      <c r="Z20" s="6">
        <v>48000</v>
      </c>
      <c r="AA20" s="23">
        <v>1.96</v>
      </c>
      <c r="AB20" s="23">
        <v>22</v>
      </c>
      <c r="AC20" s="23">
        <v>0</v>
      </c>
      <c r="AD20" s="6">
        <v>35000</v>
      </c>
      <c r="AE20" s="6">
        <v>0</v>
      </c>
      <c r="AF20" s="6">
        <v>4000</v>
      </c>
      <c r="AG20" s="6">
        <v>31000</v>
      </c>
      <c r="AH20" s="6">
        <v>0</v>
      </c>
    </row>
    <row r="21" spans="2:34">
      <c r="B21" s="13" t="s">
        <v>1190</v>
      </c>
      <c r="C21" s="13" t="s">
        <v>1007</v>
      </c>
      <c r="D21" s="18" t="s">
        <v>85</v>
      </c>
      <c r="E21" s="6">
        <v>117000</v>
      </c>
      <c r="F21" s="23">
        <v>0.26</v>
      </c>
      <c r="G21" s="6">
        <v>0</v>
      </c>
      <c r="H21" s="6">
        <v>0</v>
      </c>
      <c r="I21" s="6">
        <v>117000</v>
      </c>
      <c r="J21" s="6">
        <v>0</v>
      </c>
      <c r="K21" s="6">
        <v>0</v>
      </c>
      <c r="L21" s="23">
        <v>0</v>
      </c>
      <c r="M21" s="23">
        <v>40</v>
      </c>
      <c r="N21" s="23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26000</v>
      </c>
      <c r="U21" s="23">
        <v>7.0000000000000007E-2</v>
      </c>
      <c r="V21" s="6">
        <v>0</v>
      </c>
      <c r="W21" s="6">
        <v>0</v>
      </c>
      <c r="X21" s="6">
        <v>0</v>
      </c>
      <c r="Y21" s="6">
        <v>26000</v>
      </c>
      <c r="Z21" s="6">
        <v>0</v>
      </c>
      <c r="AA21" s="23">
        <v>0</v>
      </c>
      <c r="AB21" s="23">
        <v>0</v>
      </c>
      <c r="AC21" s="23">
        <v>9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</row>
    <row r="22" spans="2:34">
      <c r="B22" s="36" t="s">
        <v>956</v>
      </c>
      <c r="C22" s="36"/>
      <c r="D22" s="20" t="s">
        <v>86</v>
      </c>
      <c r="E22" s="26">
        <v>319000</v>
      </c>
      <c r="F22" s="25">
        <v>0.06</v>
      </c>
      <c r="G22" s="26">
        <v>0</v>
      </c>
      <c r="H22" s="26">
        <v>23000</v>
      </c>
      <c r="I22" s="26">
        <v>296000</v>
      </c>
      <c r="J22" s="26">
        <v>0</v>
      </c>
      <c r="K22" s="26">
        <v>49000</v>
      </c>
      <c r="L22" s="25">
        <v>2.91</v>
      </c>
      <c r="M22" s="25">
        <v>39</v>
      </c>
      <c r="N22" s="25">
        <v>0</v>
      </c>
      <c r="O22" s="26">
        <v>35000</v>
      </c>
      <c r="P22" s="26">
        <v>0</v>
      </c>
      <c r="Q22" s="26">
        <v>5000</v>
      </c>
      <c r="R22" s="26">
        <v>30000</v>
      </c>
      <c r="S22" s="26">
        <v>0</v>
      </c>
      <c r="T22" s="26">
        <v>520000</v>
      </c>
      <c r="U22" s="25">
        <v>0.11</v>
      </c>
      <c r="V22" s="26">
        <v>0</v>
      </c>
      <c r="W22" s="26">
        <v>55000</v>
      </c>
      <c r="X22" s="26">
        <v>439000</v>
      </c>
      <c r="Y22" s="26">
        <v>26000</v>
      </c>
      <c r="Z22" s="26">
        <v>48000</v>
      </c>
      <c r="AA22" s="25">
        <v>1.96</v>
      </c>
      <c r="AB22" s="25">
        <v>22</v>
      </c>
      <c r="AC22" s="25">
        <v>9</v>
      </c>
      <c r="AD22" s="26">
        <v>35000</v>
      </c>
      <c r="AE22" s="26">
        <v>0</v>
      </c>
      <c r="AF22" s="26">
        <v>4000</v>
      </c>
      <c r="AG22" s="26">
        <v>31000</v>
      </c>
      <c r="AH22" s="26">
        <v>0</v>
      </c>
    </row>
  </sheetData>
  <mergeCells count="21">
    <mergeCell ref="A1:C1"/>
    <mergeCell ref="A2:C2"/>
    <mergeCell ref="A4:B4"/>
    <mergeCell ref="D4:E4"/>
    <mergeCell ref="A5:B5"/>
    <mergeCell ref="A6:B6"/>
    <mergeCell ref="A8:B8"/>
    <mergeCell ref="B10:I10"/>
    <mergeCell ref="E12:S12"/>
    <mergeCell ref="T12:AH12"/>
    <mergeCell ref="B22:C22"/>
    <mergeCell ref="AD13:AH13"/>
    <mergeCell ref="B17:C17"/>
    <mergeCell ref="B18:C18"/>
    <mergeCell ref="B19:C19"/>
    <mergeCell ref="B20:C20"/>
    <mergeCell ref="E13:J13"/>
    <mergeCell ref="K13:N13"/>
    <mergeCell ref="O13:S13"/>
    <mergeCell ref="T13:Y13"/>
    <mergeCell ref="Z13:AC13"/>
  </mergeCells>
  <hyperlinks>
    <hyperlink ref="A1" location="Overview!A1" tooltip="Overview" display="&lt;&lt;" xr:uid="{00000000-0004-0000-2800-000000000000}"/>
  </hyperlinks>
  <pageMargins left="0.7" right="0.7" top="0.75" bottom="0.75" header="0.3" footer="0.3"/>
  <pageSetup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 summaryRight="0"/>
  </sheetPr>
  <dimension ref="A1:AH22"/>
  <sheetViews>
    <sheetView workbookViewId="0">
      <selection activeCell="A26" sqref="A26"/>
    </sheetView>
  </sheetViews>
  <sheetFormatPr defaultColWidth="11.42578125" defaultRowHeight="12.75"/>
  <cols>
    <col min="1" max="1" width="2.85546875" customWidth="1"/>
    <col min="2" max="2" width="25.140625" customWidth="1"/>
    <col min="3" max="3" width="20.85546875" customWidth="1"/>
    <col min="4" max="4" width="8" customWidth="1"/>
    <col min="5" max="34" width="21.5703125" customWidth="1"/>
  </cols>
  <sheetData>
    <row r="1" spans="1:34">
      <c r="A1" s="45" t="s">
        <v>253</v>
      </c>
      <c r="B1" s="42"/>
      <c r="C1" s="42"/>
    </row>
    <row r="2" spans="1:34">
      <c r="A2" s="45" t="s">
        <v>490</v>
      </c>
      <c r="B2" s="42"/>
      <c r="C2" s="42"/>
    </row>
    <row r="4" spans="1:34">
      <c r="A4" s="46" t="s">
        <v>369</v>
      </c>
      <c r="B4" s="47"/>
      <c r="C4" s="11" t="s">
        <v>42</v>
      </c>
      <c r="D4" s="48" t="s">
        <v>485</v>
      </c>
      <c r="E4" s="48"/>
    </row>
    <row r="5" spans="1:34">
      <c r="A5" s="39" t="s">
        <v>1312</v>
      </c>
      <c r="B5" s="39"/>
      <c r="C5" s="15">
        <v>46203</v>
      </c>
    </row>
    <row r="6" spans="1:34">
      <c r="A6" s="39" t="s">
        <v>1009</v>
      </c>
      <c r="B6" s="39"/>
      <c r="C6" s="14" t="s">
        <v>259</v>
      </c>
    </row>
    <row r="7" spans="1:34">
      <c r="A7" s="2"/>
      <c r="B7" s="2"/>
      <c r="C7" s="16"/>
    </row>
    <row r="8" spans="1:34">
      <c r="A8" s="40" t="s">
        <v>869</v>
      </c>
      <c r="B8" s="40"/>
      <c r="C8" s="17" t="str">
        <f>B11</f>
        <v>660-46.4</v>
      </c>
    </row>
    <row r="9" spans="1:34">
      <c r="A9" s="7" t="s">
        <v>164</v>
      </c>
    </row>
    <row r="10" spans="1:34">
      <c r="B10" s="41" t="s">
        <v>165</v>
      </c>
      <c r="C10" s="42"/>
      <c r="D10" s="42"/>
      <c r="E10" s="42"/>
      <c r="F10" s="42"/>
      <c r="G10" s="42"/>
      <c r="H10" s="42"/>
      <c r="I10" s="42"/>
    </row>
    <row r="11" spans="1:34">
      <c r="B11" s="10" t="s">
        <v>164</v>
      </c>
    </row>
    <row r="12" spans="1:34">
      <c r="E12" s="43" t="s">
        <v>889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43"/>
      <c r="T12" s="43" t="s">
        <v>890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43"/>
    </row>
    <row r="13" spans="1:34">
      <c r="E13" s="43" t="s">
        <v>611</v>
      </c>
      <c r="F13" s="35"/>
      <c r="G13" s="35"/>
      <c r="H13" s="35"/>
      <c r="I13" s="35"/>
      <c r="J13" s="43"/>
      <c r="K13" s="43" t="s">
        <v>524</v>
      </c>
      <c r="L13" s="35"/>
      <c r="M13" s="35"/>
      <c r="N13" s="43"/>
      <c r="O13" s="43" t="s">
        <v>610</v>
      </c>
      <c r="P13" s="35"/>
      <c r="Q13" s="35"/>
      <c r="R13" s="35"/>
      <c r="S13" s="43"/>
      <c r="T13" s="43" t="s">
        <v>611</v>
      </c>
      <c r="U13" s="35"/>
      <c r="V13" s="35"/>
      <c r="W13" s="35"/>
      <c r="X13" s="35"/>
      <c r="Y13" s="43"/>
      <c r="Z13" s="43" t="s">
        <v>524</v>
      </c>
      <c r="AA13" s="35"/>
      <c r="AB13" s="35"/>
      <c r="AC13" s="43"/>
      <c r="AD13" s="43" t="s">
        <v>610</v>
      </c>
      <c r="AE13" s="35"/>
      <c r="AF13" s="35"/>
      <c r="AG13" s="35"/>
      <c r="AH13" s="43"/>
    </row>
    <row r="14" spans="1:34">
      <c r="E14" s="21" t="s">
        <v>701</v>
      </c>
      <c r="F14" s="21" t="s">
        <v>1</v>
      </c>
      <c r="G14" s="21" t="s">
        <v>587</v>
      </c>
      <c r="H14" s="21" t="s">
        <v>588</v>
      </c>
      <c r="I14" s="21" t="s">
        <v>418</v>
      </c>
      <c r="J14" s="21" t="s">
        <v>407</v>
      </c>
      <c r="K14" s="21" t="s">
        <v>587</v>
      </c>
      <c r="L14" s="21" t="s">
        <v>855</v>
      </c>
      <c r="M14" s="21" t="s">
        <v>854</v>
      </c>
      <c r="N14" s="21" t="s">
        <v>408</v>
      </c>
      <c r="O14" s="21" t="s">
        <v>701</v>
      </c>
      <c r="P14" s="21" t="s">
        <v>587</v>
      </c>
      <c r="Q14" s="21" t="s">
        <v>588</v>
      </c>
      <c r="R14" s="21" t="s">
        <v>418</v>
      </c>
      <c r="S14" s="21" t="s">
        <v>407</v>
      </c>
      <c r="T14" s="21" t="s">
        <v>701</v>
      </c>
      <c r="U14" s="21" t="s">
        <v>1</v>
      </c>
      <c r="V14" s="21" t="s">
        <v>587</v>
      </c>
      <c r="W14" s="21" t="s">
        <v>588</v>
      </c>
      <c r="X14" s="21" t="s">
        <v>418</v>
      </c>
      <c r="Y14" s="21" t="s">
        <v>407</v>
      </c>
      <c r="Z14" s="21" t="s">
        <v>587</v>
      </c>
      <c r="AA14" s="21" t="s">
        <v>855</v>
      </c>
      <c r="AB14" s="21" t="s">
        <v>854</v>
      </c>
      <c r="AC14" s="21" t="s">
        <v>408</v>
      </c>
      <c r="AD14" s="21" t="s">
        <v>701</v>
      </c>
      <c r="AE14" s="21" t="s">
        <v>587</v>
      </c>
      <c r="AF14" s="21" t="s">
        <v>588</v>
      </c>
      <c r="AG14" s="21" t="s">
        <v>418</v>
      </c>
      <c r="AH14" s="21" t="s">
        <v>407</v>
      </c>
    </row>
    <row r="15" spans="1:34">
      <c r="E15" s="21" t="s">
        <v>739</v>
      </c>
      <c r="F15" s="21" t="s">
        <v>0</v>
      </c>
      <c r="G15" s="21" t="s">
        <v>739</v>
      </c>
      <c r="H15" s="21" t="s">
        <v>739</v>
      </c>
      <c r="I15" s="21" t="s">
        <v>739</v>
      </c>
      <c r="J15" s="21" t="s">
        <v>739</v>
      </c>
      <c r="K15" s="21" t="s">
        <v>739</v>
      </c>
      <c r="L15" s="21" t="s">
        <v>0</v>
      </c>
      <c r="M15" s="21" t="s">
        <v>613</v>
      </c>
      <c r="N15" s="21" t="s">
        <v>613</v>
      </c>
      <c r="O15" s="21" t="s">
        <v>739</v>
      </c>
      <c r="P15" s="21" t="s">
        <v>739</v>
      </c>
      <c r="Q15" s="21" t="s">
        <v>739</v>
      </c>
      <c r="R15" s="21" t="s">
        <v>739</v>
      </c>
      <c r="S15" s="21" t="s">
        <v>739</v>
      </c>
      <c r="T15" s="21" t="s">
        <v>739</v>
      </c>
      <c r="U15" s="21" t="s">
        <v>0</v>
      </c>
      <c r="V15" s="21" t="s">
        <v>739</v>
      </c>
      <c r="W15" s="21" t="s">
        <v>739</v>
      </c>
      <c r="X15" s="21" t="s">
        <v>739</v>
      </c>
      <c r="Y15" s="21" t="s">
        <v>739</v>
      </c>
      <c r="Z15" s="21" t="s">
        <v>739</v>
      </c>
      <c r="AA15" s="21" t="s">
        <v>0</v>
      </c>
      <c r="AB15" s="21" t="s">
        <v>613</v>
      </c>
      <c r="AC15" s="21" t="s">
        <v>613</v>
      </c>
      <c r="AD15" s="21" t="s">
        <v>739</v>
      </c>
      <c r="AE15" s="21" t="s">
        <v>739</v>
      </c>
      <c r="AF15" s="21" t="s">
        <v>739</v>
      </c>
      <c r="AG15" s="21" t="s">
        <v>739</v>
      </c>
      <c r="AH15" s="21" t="s">
        <v>739</v>
      </c>
    </row>
    <row r="16" spans="1:34">
      <c r="E16" s="18" t="s">
        <v>35</v>
      </c>
      <c r="F16" s="18" t="s">
        <v>51</v>
      </c>
      <c r="G16" s="18" t="s">
        <v>69</v>
      </c>
      <c r="H16" s="18" t="s">
        <v>80</v>
      </c>
      <c r="I16" s="18" t="s">
        <v>85</v>
      </c>
      <c r="J16" s="18" t="s">
        <v>86</v>
      </c>
      <c r="K16" s="18" t="s">
        <v>241</v>
      </c>
      <c r="L16" s="18" t="s">
        <v>242</v>
      </c>
      <c r="M16" s="18" t="s">
        <v>243</v>
      </c>
      <c r="N16" s="18" t="s">
        <v>38</v>
      </c>
      <c r="O16" s="18" t="s">
        <v>40</v>
      </c>
      <c r="P16" s="18" t="s">
        <v>41</v>
      </c>
      <c r="Q16" s="18" t="s">
        <v>44</v>
      </c>
      <c r="R16" s="18" t="s">
        <v>45</v>
      </c>
      <c r="S16" s="18" t="s">
        <v>46</v>
      </c>
      <c r="T16" s="18" t="s">
        <v>35</v>
      </c>
      <c r="U16" s="18" t="s">
        <v>51</v>
      </c>
      <c r="V16" s="18" t="s">
        <v>69</v>
      </c>
      <c r="W16" s="18" t="s">
        <v>80</v>
      </c>
      <c r="X16" s="18" t="s">
        <v>85</v>
      </c>
      <c r="Y16" s="18" t="s">
        <v>86</v>
      </c>
      <c r="Z16" s="18" t="s">
        <v>241</v>
      </c>
      <c r="AA16" s="18" t="s">
        <v>242</v>
      </c>
      <c r="AB16" s="18" t="s">
        <v>243</v>
      </c>
      <c r="AC16" s="18" t="s">
        <v>38</v>
      </c>
      <c r="AD16" s="18" t="s">
        <v>40</v>
      </c>
      <c r="AE16" s="18" t="s">
        <v>41</v>
      </c>
      <c r="AF16" s="18" t="s">
        <v>44</v>
      </c>
      <c r="AG16" s="18" t="s">
        <v>45</v>
      </c>
      <c r="AH16" s="18" t="s">
        <v>46</v>
      </c>
    </row>
    <row r="17" spans="2:34">
      <c r="B17" s="34" t="s">
        <v>988</v>
      </c>
      <c r="C17" s="34"/>
      <c r="D17" s="18" t="s">
        <v>35</v>
      </c>
      <c r="E17" s="6">
        <v>190000</v>
      </c>
      <c r="F17" s="23">
        <v>0.06</v>
      </c>
      <c r="G17" s="6">
        <v>0</v>
      </c>
      <c r="H17" s="6">
        <v>5000</v>
      </c>
      <c r="I17" s="6">
        <v>185000</v>
      </c>
      <c r="J17" s="6">
        <v>0</v>
      </c>
      <c r="K17" s="6">
        <v>42000</v>
      </c>
      <c r="L17" s="23">
        <v>2.04</v>
      </c>
      <c r="M17" s="23">
        <v>23</v>
      </c>
      <c r="N17" s="23">
        <v>0</v>
      </c>
      <c r="O17" s="6">
        <v>27000</v>
      </c>
      <c r="P17" s="6">
        <v>0</v>
      </c>
      <c r="Q17" s="6">
        <v>2000</v>
      </c>
      <c r="R17" s="6">
        <v>25000</v>
      </c>
      <c r="S17" s="6">
        <v>0</v>
      </c>
      <c r="T17" s="6">
        <v>439000</v>
      </c>
      <c r="U17" s="23">
        <v>0.17</v>
      </c>
      <c r="V17" s="6">
        <v>0</v>
      </c>
      <c r="W17" s="6">
        <v>47000</v>
      </c>
      <c r="X17" s="6">
        <v>392000</v>
      </c>
      <c r="Y17" s="6">
        <v>0</v>
      </c>
      <c r="Z17" s="6">
        <v>32000</v>
      </c>
      <c r="AA17" s="23">
        <v>1.06</v>
      </c>
      <c r="AB17" s="23">
        <v>18</v>
      </c>
      <c r="AC17" s="23">
        <v>0</v>
      </c>
      <c r="AD17" s="6">
        <v>50000</v>
      </c>
      <c r="AE17" s="6">
        <v>0</v>
      </c>
      <c r="AF17" s="6">
        <v>2000</v>
      </c>
      <c r="AG17" s="6">
        <v>48000</v>
      </c>
      <c r="AH17" s="6">
        <v>0</v>
      </c>
    </row>
    <row r="18" spans="2:34">
      <c r="B18" s="34" t="s">
        <v>316</v>
      </c>
      <c r="C18" s="34"/>
      <c r="D18" s="18" t="s">
        <v>51</v>
      </c>
      <c r="E18" s="6">
        <v>55000</v>
      </c>
      <c r="F18" s="23">
        <v>0.04</v>
      </c>
      <c r="G18" s="6">
        <v>0</v>
      </c>
      <c r="H18" s="6">
        <v>0</v>
      </c>
      <c r="I18" s="6">
        <v>55000</v>
      </c>
      <c r="J18" s="6">
        <v>0</v>
      </c>
      <c r="K18" s="6">
        <v>1000</v>
      </c>
      <c r="L18" s="23">
        <v>0</v>
      </c>
      <c r="M18" s="23">
        <v>50</v>
      </c>
      <c r="N18" s="23">
        <v>0</v>
      </c>
      <c r="O18" s="6">
        <v>26000</v>
      </c>
      <c r="P18" s="6">
        <v>0</v>
      </c>
      <c r="Q18" s="6">
        <v>2000</v>
      </c>
      <c r="R18" s="6">
        <v>24000</v>
      </c>
      <c r="S18" s="6">
        <v>0</v>
      </c>
      <c r="T18" s="6">
        <v>51000</v>
      </c>
      <c r="U18" s="23">
        <v>0.04</v>
      </c>
      <c r="V18" s="6">
        <v>0</v>
      </c>
      <c r="W18" s="6">
        <v>3000</v>
      </c>
      <c r="X18" s="6">
        <v>48000</v>
      </c>
      <c r="Y18" s="6">
        <v>0</v>
      </c>
      <c r="Z18" s="6">
        <v>0</v>
      </c>
      <c r="AA18" s="23">
        <v>0.86</v>
      </c>
      <c r="AB18" s="23">
        <v>59</v>
      </c>
      <c r="AC18" s="23">
        <v>0</v>
      </c>
      <c r="AD18" s="6">
        <v>27000</v>
      </c>
      <c r="AE18" s="6">
        <v>0</v>
      </c>
      <c r="AF18" s="6">
        <v>2000</v>
      </c>
      <c r="AG18" s="6">
        <v>25000</v>
      </c>
      <c r="AH18" s="6">
        <v>0</v>
      </c>
    </row>
    <row r="19" spans="2:34">
      <c r="B19" s="34" t="s">
        <v>314</v>
      </c>
      <c r="C19" s="34"/>
      <c r="D19" s="18" t="s">
        <v>69</v>
      </c>
      <c r="E19" s="6">
        <v>143000</v>
      </c>
      <c r="F19" s="23">
        <v>0.35</v>
      </c>
      <c r="G19" s="6">
        <v>0</v>
      </c>
      <c r="H19" s="6">
        <v>28000</v>
      </c>
      <c r="I19" s="6">
        <v>115000</v>
      </c>
      <c r="J19" s="6">
        <v>0</v>
      </c>
      <c r="K19" s="6">
        <v>67000</v>
      </c>
      <c r="L19" s="23">
        <v>3.38</v>
      </c>
      <c r="M19" s="23">
        <v>36</v>
      </c>
      <c r="N19" s="23">
        <v>0</v>
      </c>
      <c r="O19" s="6">
        <v>25000</v>
      </c>
      <c r="P19" s="6">
        <v>0</v>
      </c>
      <c r="Q19" s="6">
        <v>8000</v>
      </c>
      <c r="R19" s="6">
        <v>17000</v>
      </c>
      <c r="S19" s="6">
        <v>0</v>
      </c>
      <c r="T19" s="6">
        <v>147000</v>
      </c>
      <c r="U19" s="23">
        <v>0.4</v>
      </c>
      <c r="V19" s="6">
        <v>0</v>
      </c>
      <c r="W19" s="6">
        <v>15000</v>
      </c>
      <c r="X19" s="6">
        <v>132000</v>
      </c>
      <c r="Y19" s="6">
        <v>0</v>
      </c>
      <c r="Z19" s="6">
        <v>74000</v>
      </c>
      <c r="AA19" s="23">
        <v>3.23</v>
      </c>
      <c r="AB19" s="23">
        <v>43</v>
      </c>
      <c r="AC19" s="23">
        <v>0</v>
      </c>
      <c r="AD19" s="6">
        <v>25000</v>
      </c>
      <c r="AE19" s="6">
        <v>0</v>
      </c>
      <c r="AF19" s="6">
        <v>4000</v>
      </c>
      <c r="AG19" s="6">
        <v>21000</v>
      </c>
      <c r="AH19" s="6">
        <v>0</v>
      </c>
    </row>
    <row r="20" spans="2:34">
      <c r="B20" s="34" t="s">
        <v>1008</v>
      </c>
      <c r="C20" s="34"/>
      <c r="D20" s="18" t="s">
        <v>80</v>
      </c>
      <c r="E20" s="6">
        <v>388000</v>
      </c>
      <c r="F20" s="23">
        <v>0.08</v>
      </c>
      <c r="G20" s="6">
        <v>0</v>
      </c>
      <c r="H20" s="6">
        <v>33000</v>
      </c>
      <c r="I20" s="6">
        <v>355000</v>
      </c>
      <c r="J20" s="6">
        <v>0</v>
      </c>
      <c r="K20" s="6">
        <v>110000</v>
      </c>
      <c r="L20" s="23">
        <v>2.87</v>
      </c>
      <c r="M20" s="23">
        <v>33</v>
      </c>
      <c r="N20" s="23">
        <v>0</v>
      </c>
      <c r="O20" s="6">
        <v>78000</v>
      </c>
      <c r="P20" s="6">
        <v>0</v>
      </c>
      <c r="Q20" s="6">
        <v>12000</v>
      </c>
      <c r="R20" s="6">
        <v>66000</v>
      </c>
      <c r="S20" s="6">
        <v>0</v>
      </c>
      <c r="T20" s="6">
        <v>637000</v>
      </c>
      <c r="U20" s="23">
        <v>0.15</v>
      </c>
      <c r="V20" s="6">
        <v>0</v>
      </c>
      <c r="W20" s="6">
        <v>65000</v>
      </c>
      <c r="X20" s="6">
        <v>572000</v>
      </c>
      <c r="Y20" s="6">
        <v>0</v>
      </c>
      <c r="Z20" s="6">
        <v>106000</v>
      </c>
      <c r="AA20" s="23">
        <v>2.13</v>
      </c>
      <c r="AB20" s="23">
        <v>28</v>
      </c>
      <c r="AC20" s="23">
        <v>0</v>
      </c>
      <c r="AD20" s="6">
        <v>102000</v>
      </c>
      <c r="AE20" s="6">
        <v>0</v>
      </c>
      <c r="AF20" s="6">
        <v>8000</v>
      </c>
      <c r="AG20" s="6">
        <v>94000</v>
      </c>
      <c r="AH20" s="6">
        <v>0</v>
      </c>
    </row>
    <row r="21" spans="2:34">
      <c r="B21" s="13" t="s">
        <v>1190</v>
      </c>
      <c r="C21" s="13" t="s">
        <v>1007</v>
      </c>
      <c r="D21" s="18" t="s">
        <v>85</v>
      </c>
      <c r="E21" s="6">
        <v>117000</v>
      </c>
      <c r="F21" s="23">
        <v>0.26</v>
      </c>
      <c r="G21" s="6">
        <v>0</v>
      </c>
      <c r="H21" s="6">
        <v>0</v>
      </c>
      <c r="I21" s="6">
        <v>117000</v>
      </c>
      <c r="J21" s="6">
        <v>0</v>
      </c>
      <c r="K21" s="6">
        <v>0</v>
      </c>
      <c r="L21" s="23">
        <v>0</v>
      </c>
      <c r="M21" s="23">
        <v>40</v>
      </c>
      <c r="N21" s="23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26000</v>
      </c>
      <c r="U21" s="23">
        <v>7.0000000000000007E-2</v>
      </c>
      <c r="V21" s="6">
        <v>0</v>
      </c>
      <c r="W21" s="6">
        <v>0</v>
      </c>
      <c r="X21" s="6">
        <v>0</v>
      </c>
      <c r="Y21" s="6">
        <v>26000</v>
      </c>
      <c r="Z21" s="6">
        <v>0</v>
      </c>
      <c r="AA21" s="23">
        <v>0</v>
      </c>
      <c r="AB21" s="23">
        <v>0</v>
      </c>
      <c r="AC21" s="23">
        <v>9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</row>
    <row r="22" spans="2:34">
      <c r="B22" s="36" t="s">
        <v>956</v>
      </c>
      <c r="C22" s="36"/>
      <c r="D22" s="20" t="s">
        <v>86</v>
      </c>
      <c r="E22" s="26">
        <v>505000</v>
      </c>
      <c r="F22" s="25">
        <v>0.09</v>
      </c>
      <c r="G22" s="26">
        <v>0</v>
      </c>
      <c r="H22" s="26">
        <v>33000</v>
      </c>
      <c r="I22" s="26">
        <v>472000</v>
      </c>
      <c r="J22" s="26">
        <v>0</v>
      </c>
      <c r="K22" s="26">
        <v>110000</v>
      </c>
      <c r="L22" s="25">
        <v>2.87</v>
      </c>
      <c r="M22" s="25">
        <v>35</v>
      </c>
      <c r="N22" s="25">
        <v>0</v>
      </c>
      <c r="O22" s="26">
        <v>78000</v>
      </c>
      <c r="P22" s="26">
        <v>0</v>
      </c>
      <c r="Q22" s="26">
        <v>12000</v>
      </c>
      <c r="R22" s="26">
        <v>66000</v>
      </c>
      <c r="S22" s="26">
        <v>0</v>
      </c>
      <c r="T22" s="26">
        <v>663000</v>
      </c>
      <c r="U22" s="25">
        <v>0.14000000000000001</v>
      </c>
      <c r="V22" s="26">
        <v>0</v>
      </c>
      <c r="W22" s="26">
        <v>65000</v>
      </c>
      <c r="X22" s="26">
        <v>572000</v>
      </c>
      <c r="Y22" s="26">
        <v>26000</v>
      </c>
      <c r="Z22" s="26">
        <v>106000</v>
      </c>
      <c r="AA22" s="25">
        <v>2.13</v>
      </c>
      <c r="AB22" s="25">
        <v>28</v>
      </c>
      <c r="AC22" s="25">
        <v>9</v>
      </c>
      <c r="AD22" s="26">
        <v>102000</v>
      </c>
      <c r="AE22" s="26">
        <v>0</v>
      </c>
      <c r="AF22" s="26">
        <v>8000</v>
      </c>
      <c r="AG22" s="26">
        <v>94000</v>
      </c>
      <c r="AH22" s="26">
        <v>0</v>
      </c>
    </row>
  </sheetData>
  <mergeCells count="21">
    <mergeCell ref="A1:C1"/>
    <mergeCell ref="A2:C2"/>
    <mergeCell ref="A4:B4"/>
    <mergeCell ref="D4:E4"/>
    <mergeCell ref="A5:B5"/>
    <mergeCell ref="A6:B6"/>
    <mergeCell ref="A8:B8"/>
    <mergeCell ref="B10:I10"/>
    <mergeCell ref="E12:S12"/>
    <mergeCell ref="T12:AH12"/>
    <mergeCell ref="B22:C22"/>
    <mergeCell ref="AD13:AH13"/>
    <mergeCell ref="B17:C17"/>
    <mergeCell ref="B18:C18"/>
    <mergeCell ref="B19:C19"/>
    <mergeCell ref="B20:C20"/>
    <mergeCell ref="E13:J13"/>
    <mergeCell ref="K13:N13"/>
    <mergeCell ref="O13:S13"/>
    <mergeCell ref="T13:Y13"/>
    <mergeCell ref="Z13:AC13"/>
  </mergeCells>
  <hyperlinks>
    <hyperlink ref="A1" location="Overview!A1" tooltip="Overview" display="&lt;&lt;" xr:uid="{00000000-0004-0000-2900-000000000000}"/>
  </hyperlinks>
  <pageMargins left="0.7" right="0.7" top="0.75" bottom="0.75" header="0.3" footer="0.3"/>
  <pageSetup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 summaryRight="0"/>
  </sheetPr>
  <dimension ref="A1:AA18"/>
  <sheetViews>
    <sheetView topLeftCell="Q1" workbookViewId="0">
      <selection activeCell="AC20" sqref="AC20"/>
    </sheetView>
  </sheetViews>
  <sheetFormatPr defaultColWidth="11.42578125" defaultRowHeight="12.75"/>
  <cols>
    <col min="1" max="1" width="2.85546875" customWidth="1"/>
    <col min="2" max="2" width="25.140625" customWidth="1"/>
    <col min="3" max="3" width="8" customWidth="1"/>
    <col min="4" max="27" width="21.5703125" customWidth="1"/>
  </cols>
  <sheetData>
    <row r="1" spans="1:27">
      <c r="A1" s="45" t="s">
        <v>253</v>
      </c>
      <c r="B1" s="42"/>
      <c r="C1" s="42"/>
    </row>
    <row r="2" spans="1:27">
      <c r="A2" s="45" t="s">
        <v>490</v>
      </c>
      <c r="B2" s="42"/>
      <c r="C2" s="42"/>
    </row>
    <row r="4" spans="1:27">
      <c r="A4" s="46" t="s">
        <v>369</v>
      </c>
      <c r="B4" s="47"/>
      <c r="C4" s="11" t="s">
        <v>42</v>
      </c>
      <c r="D4" s="48" t="s">
        <v>485</v>
      </c>
      <c r="E4" s="48"/>
    </row>
    <row r="5" spans="1:27">
      <c r="A5" s="39" t="s">
        <v>1312</v>
      </c>
      <c r="B5" s="39"/>
      <c r="C5" s="15">
        <v>46203</v>
      </c>
    </row>
    <row r="6" spans="1:27">
      <c r="A6" s="39" t="s">
        <v>1009</v>
      </c>
      <c r="B6" s="39"/>
      <c r="C6" s="14" t="s">
        <v>259</v>
      </c>
    </row>
    <row r="7" spans="1:27">
      <c r="A7" s="2"/>
      <c r="B7" s="2"/>
      <c r="C7" s="16"/>
    </row>
    <row r="8" spans="1:27">
      <c r="A8" s="40" t="s">
        <v>869</v>
      </c>
      <c r="B8" s="40"/>
      <c r="C8" s="17" t="str">
        <f>B11</f>
        <v>660-46.5</v>
      </c>
    </row>
    <row r="9" spans="1:27">
      <c r="A9" s="7" t="s">
        <v>166</v>
      </c>
    </row>
    <row r="10" spans="1:27">
      <c r="B10" s="41" t="s">
        <v>167</v>
      </c>
      <c r="C10" s="42"/>
      <c r="D10" s="42"/>
      <c r="E10" s="42"/>
      <c r="F10" s="42"/>
      <c r="G10" s="42"/>
      <c r="H10" s="42"/>
      <c r="I10" s="42"/>
    </row>
    <row r="11" spans="1:27">
      <c r="B11" s="10" t="s">
        <v>166</v>
      </c>
    </row>
    <row r="12" spans="1:27">
      <c r="D12" s="43" t="s">
        <v>889</v>
      </c>
      <c r="E12" s="35"/>
      <c r="F12" s="35"/>
      <c r="G12" s="35"/>
      <c r="H12" s="35"/>
      <c r="I12" s="35"/>
      <c r="J12" s="35"/>
      <c r="K12" s="43"/>
      <c r="L12" s="43" t="s">
        <v>890</v>
      </c>
      <c r="M12" s="35"/>
      <c r="N12" s="35"/>
      <c r="O12" s="35"/>
      <c r="P12" s="35"/>
      <c r="Q12" s="35"/>
      <c r="R12" s="35"/>
      <c r="S12" s="43"/>
      <c r="T12" s="43" t="s">
        <v>1308</v>
      </c>
      <c r="U12" s="35"/>
      <c r="V12" s="35"/>
      <c r="W12" s="35"/>
      <c r="X12" s="35"/>
      <c r="Y12" s="35"/>
      <c r="Z12" s="35"/>
      <c r="AA12" s="43"/>
    </row>
    <row r="13" spans="1:27" ht="25.5">
      <c r="D13" s="21" t="s">
        <v>310</v>
      </c>
      <c r="E13" s="21" t="s">
        <v>392</v>
      </c>
      <c r="F13" s="21" t="s">
        <v>383</v>
      </c>
      <c r="G13" s="21" t="s">
        <v>388</v>
      </c>
      <c r="H13" s="21" t="s">
        <v>384</v>
      </c>
      <c r="I13" s="21" t="s">
        <v>385</v>
      </c>
      <c r="J13" s="21" t="s">
        <v>386</v>
      </c>
      <c r="K13" s="21" t="s">
        <v>956</v>
      </c>
      <c r="L13" s="21" t="s">
        <v>310</v>
      </c>
      <c r="M13" s="21" t="s">
        <v>392</v>
      </c>
      <c r="N13" s="21" t="s">
        <v>383</v>
      </c>
      <c r="O13" s="21" t="s">
        <v>388</v>
      </c>
      <c r="P13" s="21" t="s">
        <v>384</v>
      </c>
      <c r="Q13" s="21" t="s">
        <v>385</v>
      </c>
      <c r="R13" s="21" t="s">
        <v>386</v>
      </c>
      <c r="S13" s="21" t="s">
        <v>956</v>
      </c>
      <c r="T13" s="21" t="s">
        <v>310</v>
      </c>
      <c r="U13" s="21" t="s">
        <v>392</v>
      </c>
      <c r="V13" s="21" t="s">
        <v>383</v>
      </c>
      <c r="W13" s="21" t="s">
        <v>388</v>
      </c>
      <c r="X13" s="21" t="s">
        <v>384</v>
      </c>
      <c r="Y13" s="21" t="s">
        <v>385</v>
      </c>
      <c r="Z13" s="21" t="s">
        <v>386</v>
      </c>
      <c r="AA13" s="21" t="s">
        <v>956</v>
      </c>
    </row>
    <row r="14" spans="1:27">
      <c r="D14" s="18" t="s">
        <v>35</v>
      </c>
      <c r="E14" s="18" t="s">
        <v>51</v>
      </c>
      <c r="F14" s="18" t="s">
        <v>69</v>
      </c>
      <c r="G14" s="18" t="s">
        <v>80</v>
      </c>
      <c r="H14" s="18" t="s">
        <v>85</v>
      </c>
      <c r="I14" s="18" t="s">
        <v>86</v>
      </c>
      <c r="J14" s="18" t="s">
        <v>241</v>
      </c>
      <c r="K14" s="18" t="s">
        <v>242</v>
      </c>
      <c r="L14" s="18" t="s">
        <v>35</v>
      </c>
      <c r="M14" s="18" t="s">
        <v>51</v>
      </c>
      <c r="N14" s="18" t="s">
        <v>69</v>
      </c>
      <c r="O14" s="18" t="s">
        <v>80</v>
      </c>
      <c r="P14" s="18" t="s">
        <v>85</v>
      </c>
      <c r="Q14" s="18" t="s">
        <v>86</v>
      </c>
      <c r="R14" s="18" t="s">
        <v>241</v>
      </c>
      <c r="S14" s="18" t="s">
        <v>242</v>
      </c>
      <c r="T14" s="18" t="s">
        <v>35</v>
      </c>
      <c r="U14" s="18" t="s">
        <v>51</v>
      </c>
      <c r="V14" s="18" t="s">
        <v>69</v>
      </c>
      <c r="W14" s="18" t="s">
        <v>80</v>
      </c>
      <c r="X14" s="18" t="s">
        <v>85</v>
      </c>
      <c r="Y14" s="18" t="s">
        <v>86</v>
      </c>
      <c r="Z14" s="18" t="s">
        <v>241</v>
      </c>
      <c r="AA14" s="18" t="s">
        <v>242</v>
      </c>
    </row>
    <row r="15" spans="1:27">
      <c r="B15" s="13" t="s">
        <v>988</v>
      </c>
      <c r="C15" s="18" t="s">
        <v>35</v>
      </c>
      <c r="D15" s="6">
        <v>681000</v>
      </c>
      <c r="E15" s="6">
        <v>200000</v>
      </c>
      <c r="F15" s="6">
        <v>126000</v>
      </c>
      <c r="G15" s="6">
        <v>209000</v>
      </c>
      <c r="H15" s="6">
        <v>176000</v>
      </c>
      <c r="I15" s="6">
        <v>1000</v>
      </c>
      <c r="J15" s="6">
        <v>6000</v>
      </c>
      <c r="K15" s="6">
        <v>1399000</v>
      </c>
      <c r="L15" s="6">
        <v>462000</v>
      </c>
      <c r="M15" s="6">
        <v>57000</v>
      </c>
      <c r="N15" s="6">
        <v>167000</v>
      </c>
      <c r="O15" s="6">
        <v>426000</v>
      </c>
      <c r="P15" s="6">
        <v>76000</v>
      </c>
      <c r="Q15" s="6">
        <v>3000</v>
      </c>
      <c r="R15" s="6">
        <v>9000</v>
      </c>
      <c r="S15" s="6">
        <v>1200000</v>
      </c>
      <c r="T15" s="6">
        <v>573000</v>
      </c>
      <c r="U15" s="6">
        <v>46000</v>
      </c>
      <c r="V15" s="6">
        <v>75000</v>
      </c>
      <c r="W15" s="6">
        <v>312000</v>
      </c>
      <c r="X15" s="6">
        <v>126000</v>
      </c>
      <c r="Y15" s="6">
        <v>4000</v>
      </c>
      <c r="Z15" s="6">
        <v>5000</v>
      </c>
      <c r="AA15" s="6">
        <v>1141000</v>
      </c>
    </row>
    <row r="16" spans="1:27">
      <c r="B16" s="13" t="s">
        <v>316</v>
      </c>
      <c r="C16" s="18" t="s">
        <v>51</v>
      </c>
      <c r="D16" s="6">
        <v>34000</v>
      </c>
      <c r="E16" s="6">
        <v>466000</v>
      </c>
      <c r="F16" s="6">
        <v>319000</v>
      </c>
      <c r="G16" s="6">
        <v>218000</v>
      </c>
      <c r="H16" s="6">
        <v>37000</v>
      </c>
      <c r="I16" s="6">
        <v>13000</v>
      </c>
      <c r="J16" s="6">
        <v>24000</v>
      </c>
      <c r="K16" s="6">
        <v>1111000</v>
      </c>
      <c r="L16" s="6">
        <v>36000</v>
      </c>
      <c r="M16" s="6">
        <v>438000</v>
      </c>
      <c r="N16" s="6">
        <v>254000</v>
      </c>
      <c r="O16" s="6">
        <v>162000</v>
      </c>
      <c r="P16" s="6">
        <v>24000</v>
      </c>
      <c r="Q16" s="6">
        <v>9000</v>
      </c>
      <c r="R16" s="6">
        <v>24000</v>
      </c>
      <c r="S16" s="6">
        <v>947000</v>
      </c>
      <c r="T16" s="6">
        <v>36000</v>
      </c>
      <c r="U16" s="6">
        <v>442000</v>
      </c>
      <c r="V16" s="6">
        <v>301000</v>
      </c>
      <c r="W16" s="6">
        <v>184000</v>
      </c>
      <c r="X16" s="6">
        <v>33000</v>
      </c>
      <c r="Y16" s="6">
        <v>10000</v>
      </c>
      <c r="Z16" s="6">
        <v>26000</v>
      </c>
      <c r="AA16" s="6">
        <v>1032000</v>
      </c>
    </row>
    <row r="17" spans="2:27">
      <c r="B17" s="13" t="s">
        <v>314</v>
      </c>
      <c r="C17" s="18" t="s">
        <v>69</v>
      </c>
      <c r="D17" s="6">
        <v>232000</v>
      </c>
      <c r="E17" s="6">
        <v>3000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235000</v>
      </c>
      <c r="L17" s="6">
        <v>253000</v>
      </c>
      <c r="M17" s="6">
        <v>4000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257000</v>
      </c>
      <c r="T17" s="6">
        <v>271000</v>
      </c>
      <c r="U17" s="6">
        <v>4000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275000</v>
      </c>
    </row>
    <row r="18" spans="2:27">
      <c r="B18" s="12" t="s">
        <v>956</v>
      </c>
      <c r="C18" s="20" t="s">
        <v>80</v>
      </c>
      <c r="D18" s="26">
        <v>947000</v>
      </c>
      <c r="E18" s="26">
        <v>669000</v>
      </c>
      <c r="F18" s="26">
        <v>445000</v>
      </c>
      <c r="G18" s="26">
        <v>427000</v>
      </c>
      <c r="H18" s="26">
        <v>213000</v>
      </c>
      <c r="I18" s="26">
        <v>14000</v>
      </c>
      <c r="J18" s="26">
        <v>30000</v>
      </c>
      <c r="K18" s="26">
        <v>2745000</v>
      </c>
      <c r="L18" s="26">
        <v>751000</v>
      </c>
      <c r="M18" s="26">
        <v>499000</v>
      </c>
      <c r="N18" s="26">
        <v>421000</v>
      </c>
      <c r="O18" s="26">
        <v>588000</v>
      </c>
      <c r="P18" s="26">
        <v>100000</v>
      </c>
      <c r="Q18" s="26">
        <v>12000</v>
      </c>
      <c r="R18" s="26">
        <v>33000</v>
      </c>
      <c r="S18" s="26">
        <v>2404000</v>
      </c>
      <c r="T18" s="26">
        <v>880000</v>
      </c>
      <c r="U18" s="26">
        <v>492000</v>
      </c>
      <c r="V18" s="26">
        <v>376000</v>
      </c>
      <c r="W18" s="26">
        <v>496000</v>
      </c>
      <c r="X18" s="26">
        <v>159000</v>
      </c>
      <c r="Y18" s="26">
        <v>14000</v>
      </c>
      <c r="Z18" s="26">
        <v>31000</v>
      </c>
      <c r="AA18" s="26">
        <v>2448000</v>
      </c>
    </row>
  </sheetData>
  <mergeCells count="11">
    <mergeCell ref="A1:C1"/>
    <mergeCell ref="A2:C2"/>
    <mergeCell ref="A4:B4"/>
    <mergeCell ref="D4:E4"/>
    <mergeCell ref="A5:B5"/>
    <mergeCell ref="T12:AA12"/>
    <mergeCell ref="A6:B6"/>
    <mergeCell ref="A8:B8"/>
    <mergeCell ref="B10:I10"/>
    <mergeCell ref="D12:K12"/>
    <mergeCell ref="L12:S12"/>
  </mergeCells>
  <hyperlinks>
    <hyperlink ref="A1" location="Overview!A1" tooltip="Overview" display="&lt;&lt;" xr:uid="{00000000-0004-0000-2A00-000000000000}"/>
  </hyperlinks>
  <pageMargins left="0.7" right="0.7" top="0.75" bottom="0.75" header="0.3" footer="0.3"/>
  <pageSetup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 summaryRight="0"/>
  </sheetPr>
  <dimension ref="A1:L19"/>
  <sheetViews>
    <sheetView workbookViewId="0">
      <selection activeCell="E30" sqref="E30"/>
    </sheetView>
  </sheetViews>
  <sheetFormatPr defaultColWidth="11.42578125" defaultRowHeight="12.75"/>
  <cols>
    <col min="1" max="1" width="2.85546875" customWidth="1"/>
    <col min="2" max="2" width="25.140625" customWidth="1"/>
    <col min="3" max="3" width="17.85546875" customWidth="1"/>
    <col min="4" max="4" width="8" customWidth="1"/>
    <col min="5" max="12" width="21.5703125" customWidth="1"/>
  </cols>
  <sheetData>
    <row r="1" spans="1:12">
      <c r="A1" s="45" t="s">
        <v>253</v>
      </c>
      <c r="B1" s="42"/>
      <c r="C1" s="42"/>
    </row>
    <row r="2" spans="1:12">
      <c r="A2" s="45" t="s">
        <v>490</v>
      </c>
      <c r="B2" s="42"/>
      <c r="C2" s="42"/>
    </row>
    <row r="4" spans="1:12">
      <c r="A4" s="46" t="s">
        <v>369</v>
      </c>
      <c r="B4" s="47"/>
      <c r="C4" s="11" t="s">
        <v>42</v>
      </c>
      <c r="D4" s="48" t="s">
        <v>485</v>
      </c>
      <c r="E4" s="48"/>
    </row>
    <row r="5" spans="1:12">
      <c r="A5" s="39" t="s">
        <v>1312</v>
      </c>
      <c r="B5" s="39"/>
      <c r="C5" s="15">
        <v>46203</v>
      </c>
    </row>
    <row r="6" spans="1:12">
      <c r="A6" s="39" t="s">
        <v>1009</v>
      </c>
      <c r="B6" s="39"/>
      <c r="C6" s="14" t="s">
        <v>259</v>
      </c>
    </row>
    <row r="7" spans="1:12">
      <c r="A7" s="2"/>
      <c r="B7" s="2"/>
      <c r="C7" s="16"/>
    </row>
    <row r="8" spans="1:12">
      <c r="A8" s="40" t="s">
        <v>869</v>
      </c>
      <c r="B8" s="40"/>
      <c r="C8" s="17" t="str">
        <f>B11</f>
        <v>660-49</v>
      </c>
    </row>
    <row r="9" spans="1:12">
      <c r="A9" s="7" t="s">
        <v>169</v>
      </c>
    </row>
    <row r="10" spans="1:12">
      <c r="B10" s="41" t="s">
        <v>170</v>
      </c>
      <c r="C10" s="42"/>
      <c r="D10" s="42"/>
      <c r="E10" s="42"/>
      <c r="F10" s="42"/>
      <c r="G10" s="42"/>
      <c r="H10" s="42"/>
      <c r="I10" s="42"/>
    </row>
    <row r="11" spans="1:12">
      <c r="B11" s="10" t="s">
        <v>169</v>
      </c>
    </row>
    <row r="12" spans="1:12">
      <c r="E12" s="43" t="s">
        <v>889</v>
      </c>
      <c r="F12" s="35"/>
      <c r="G12" s="35"/>
      <c r="H12" s="43"/>
      <c r="I12" s="43" t="s">
        <v>1308</v>
      </c>
      <c r="J12" s="35"/>
      <c r="K12" s="35"/>
      <c r="L12" s="43"/>
    </row>
    <row r="13" spans="1:12">
      <c r="E13" s="43" t="s">
        <v>695</v>
      </c>
      <c r="F13" s="35"/>
      <c r="G13" s="43"/>
      <c r="H13" s="43" t="s">
        <v>1019</v>
      </c>
      <c r="I13" s="43" t="s">
        <v>695</v>
      </c>
      <c r="J13" s="35"/>
      <c r="K13" s="43"/>
      <c r="L13" s="43" t="s">
        <v>1019</v>
      </c>
    </row>
    <row r="14" spans="1:12">
      <c r="E14" s="21" t="s">
        <v>1038</v>
      </c>
      <c r="F14" s="21" t="s">
        <v>17</v>
      </c>
      <c r="G14" s="21" t="s">
        <v>18</v>
      </c>
      <c r="H14" s="43"/>
      <c r="I14" s="21" t="s">
        <v>1038</v>
      </c>
      <c r="J14" s="21" t="s">
        <v>17</v>
      </c>
      <c r="K14" s="21" t="s">
        <v>18</v>
      </c>
      <c r="L14" s="43"/>
    </row>
    <row r="15" spans="1:12">
      <c r="E15" s="18" t="s">
        <v>35</v>
      </c>
      <c r="F15" s="18" t="s">
        <v>51</v>
      </c>
      <c r="G15" s="18" t="s">
        <v>69</v>
      </c>
      <c r="H15" s="18" t="s">
        <v>80</v>
      </c>
      <c r="I15" s="18" t="s">
        <v>35</v>
      </c>
      <c r="J15" s="18" t="s">
        <v>51</v>
      </c>
      <c r="K15" s="18" t="s">
        <v>69</v>
      </c>
      <c r="L15" s="18" t="s">
        <v>80</v>
      </c>
    </row>
    <row r="16" spans="1:12">
      <c r="B16" s="34" t="s">
        <v>1276</v>
      </c>
      <c r="C16" s="13" t="s">
        <v>1290</v>
      </c>
      <c r="D16" s="18" t="s">
        <v>35</v>
      </c>
      <c r="E16" s="6">
        <v>93328000</v>
      </c>
      <c r="F16" s="6">
        <v>5019000</v>
      </c>
      <c r="G16" s="6">
        <v>56080000</v>
      </c>
      <c r="H16" s="6">
        <v>9161000</v>
      </c>
      <c r="I16" s="6">
        <v>90845000</v>
      </c>
      <c r="J16" s="6">
        <v>4630000</v>
      </c>
      <c r="K16" s="6">
        <v>54517000</v>
      </c>
      <c r="L16" s="6">
        <v>7569000</v>
      </c>
    </row>
    <row r="17" spans="2:12">
      <c r="B17" s="34"/>
      <c r="C17" s="13" t="s">
        <v>879</v>
      </c>
      <c r="D17" s="18" t="s">
        <v>51</v>
      </c>
      <c r="E17" s="6">
        <v>60185000</v>
      </c>
      <c r="F17" s="6">
        <v>1733000</v>
      </c>
      <c r="G17" s="6">
        <v>37811000</v>
      </c>
      <c r="H17" s="6">
        <v>6713000</v>
      </c>
      <c r="I17" s="6">
        <v>57831000</v>
      </c>
      <c r="J17" s="6">
        <v>1524000</v>
      </c>
      <c r="K17" s="6">
        <v>36297000</v>
      </c>
      <c r="L17" s="6">
        <v>5303000</v>
      </c>
    </row>
    <row r="18" spans="2:12">
      <c r="B18" s="34" t="s">
        <v>1275</v>
      </c>
      <c r="C18" s="34"/>
      <c r="D18" s="18" t="s">
        <v>69</v>
      </c>
      <c r="E18" s="6">
        <v>1190000</v>
      </c>
      <c r="F18" s="6">
        <v>102000</v>
      </c>
      <c r="G18" s="6">
        <v>756000</v>
      </c>
      <c r="H18" s="6">
        <v>0</v>
      </c>
      <c r="I18" s="6">
        <v>883000</v>
      </c>
      <c r="J18" s="6">
        <v>100000</v>
      </c>
      <c r="K18" s="6">
        <v>550000</v>
      </c>
      <c r="L18" s="6">
        <v>0</v>
      </c>
    </row>
    <row r="19" spans="2:12">
      <c r="B19" s="36" t="s">
        <v>1039</v>
      </c>
      <c r="C19" s="36"/>
      <c r="D19" s="20" t="s">
        <v>80</v>
      </c>
      <c r="E19" s="26">
        <v>154703000</v>
      </c>
      <c r="F19" s="26">
        <v>6854000</v>
      </c>
      <c r="G19" s="26">
        <v>94647000</v>
      </c>
      <c r="H19" s="26">
        <v>15874000</v>
      </c>
      <c r="I19" s="26">
        <v>149559000</v>
      </c>
      <c r="J19" s="26">
        <v>6254000</v>
      </c>
      <c r="K19" s="26">
        <v>91364000</v>
      </c>
      <c r="L19" s="26">
        <v>12872000</v>
      </c>
    </row>
  </sheetData>
  <mergeCells count="17">
    <mergeCell ref="A1:C1"/>
    <mergeCell ref="A2:C2"/>
    <mergeCell ref="A4:B4"/>
    <mergeCell ref="D4:E4"/>
    <mergeCell ref="A5:B5"/>
    <mergeCell ref="L13:L14"/>
    <mergeCell ref="B16:B17"/>
    <mergeCell ref="A6:B6"/>
    <mergeCell ref="A8:B8"/>
    <mergeCell ref="B10:I10"/>
    <mergeCell ref="E12:H12"/>
    <mergeCell ref="I12:L12"/>
    <mergeCell ref="B18:C18"/>
    <mergeCell ref="B19:C19"/>
    <mergeCell ref="E13:G13"/>
    <mergeCell ref="H13:H14"/>
    <mergeCell ref="I13:K13"/>
  </mergeCells>
  <hyperlinks>
    <hyperlink ref="A1" location="Overview!A1" tooltip="Overview" display="&lt;&lt;" xr:uid="{00000000-0004-0000-2B00-000000000000}"/>
  </hyperlinks>
  <pageMargins left="0.7" right="0.7" top="0.75" bottom="0.75" header="0.3" footer="0.3"/>
  <pageSetup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 summaryRight="0"/>
  </sheetPr>
  <dimension ref="A1:J25"/>
  <sheetViews>
    <sheetView workbookViewId="0">
      <selection sqref="A1:C1"/>
    </sheetView>
  </sheetViews>
  <sheetFormatPr defaultColWidth="11.42578125" defaultRowHeight="12.75"/>
  <cols>
    <col min="1" max="1" width="2.85546875" customWidth="1"/>
    <col min="2" max="2" width="25.140625" customWidth="1"/>
    <col min="3" max="3" width="44.7109375" customWidth="1"/>
    <col min="4" max="4" width="8" customWidth="1"/>
    <col min="5" max="10" width="21.5703125" customWidth="1"/>
  </cols>
  <sheetData>
    <row r="1" spans="1:10">
      <c r="A1" s="45" t="s">
        <v>253</v>
      </c>
      <c r="B1" s="42"/>
      <c r="C1" s="42"/>
    </row>
    <row r="2" spans="1:10">
      <c r="A2" s="45" t="s">
        <v>490</v>
      </c>
      <c r="B2" s="42"/>
      <c r="C2" s="42"/>
    </row>
    <row r="4" spans="1:10">
      <c r="A4" s="46" t="s">
        <v>369</v>
      </c>
      <c r="B4" s="47"/>
      <c r="C4" s="11" t="s">
        <v>42</v>
      </c>
      <c r="D4" s="48" t="s">
        <v>485</v>
      </c>
      <c r="E4" s="48"/>
    </row>
    <row r="5" spans="1:10">
      <c r="A5" s="39" t="s">
        <v>1312</v>
      </c>
      <c r="B5" s="39"/>
      <c r="C5" s="15">
        <v>46203</v>
      </c>
    </row>
    <row r="6" spans="1:10">
      <c r="A6" s="39" t="s">
        <v>1009</v>
      </c>
      <c r="B6" s="39"/>
      <c r="C6" s="14" t="s">
        <v>259</v>
      </c>
    </row>
    <row r="7" spans="1:10">
      <c r="A7" s="2"/>
      <c r="B7" s="2"/>
      <c r="C7" s="16"/>
    </row>
    <row r="8" spans="1:10">
      <c r="A8" s="40" t="s">
        <v>869</v>
      </c>
      <c r="B8" s="40"/>
      <c r="C8" s="17" t="str">
        <f>B11</f>
        <v>660-50</v>
      </c>
    </row>
    <row r="9" spans="1:10">
      <c r="A9" s="7" t="s">
        <v>176</v>
      </c>
    </row>
    <row r="10" spans="1:10">
      <c r="B10" s="41" t="s">
        <v>177</v>
      </c>
      <c r="C10" s="42"/>
      <c r="D10" s="42"/>
      <c r="E10" s="42"/>
      <c r="F10" s="42"/>
      <c r="G10" s="42"/>
      <c r="H10" s="42"/>
      <c r="I10" s="42"/>
    </row>
    <row r="11" spans="1:10">
      <c r="B11" s="10" t="s">
        <v>176</v>
      </c>
    </row>
    <row r="12" spans="1:10">
      <c r="E12" s="43" t="s">
        <v>1319</v>
      </c>
      <c r="F12" s="43"/>
      <c r="G12" s="43" t="s">
        <v>1213</v>
      </c>
      <c r="H12" s="43"/>
      <c r="I12" s="43" t="s">
        <v>1308</v>
      </c>
      <c r="J12" s="43"/>
    </row>
    <row r="13" spans="1:10">
      <c r="E13" s="43" t="s">
        <v>741</v>
      </c>
      <c r="F13" s="43"/>
      <c r="G13" s="43" t="s">
        <v>741</v>
      </c>
      <c r="H13" s="43"/>
      <c r="I13" s="43" t="s">
        <v>741</v>
      </c>
      <c r="J13" s="43"/>
    </row>
    <row r="14" spans="1:10">
      <c r="E14" s="21" t="s">
        <v>674</v>
      </c>
      <c r="F14" s="21" t="s">
        <v>507</v>
      </c>
      <c r="G14" s="21" t="s">
        <v>674</v>
      </c>
      <c r="H14" s="21" t="s">
        <v>507</v>
      </c>
      <c r="I14" s="21" t="s">
        <v>674</v>
      </c>
      <c r="J14" s="21" t="s">
        <v>507</v>
      </c>
    </row>
    <row r="15" spans="1:10">
      <c r="E15" s="18" t="s">
        <v>35</v>
      </c>
      <c r="F15" s="18" t="s">
        <v>51</v>
      </c>
      <c r="G15" s="18" t="s">
        <v>35</v>
      </c>
      <c r="H15" s="18" t="s">
        <v>51</v>
      </c>
      <c r="I15" s="18" t="s">
        <v>35</v>
      </c>
      <c r="J15" s="18" t="s">
        <v>51</v>
      </c>
    </row>
    <row r="16" spans="1:10">
      <c r="B16" s="34" t="s">
        <v>343</v>
      </c>
      <c r="C16" s="34"/>
      <c r="D16" s="18" t="s">
        <v>35</v>
      </c>
      <c r="E16" s="6">
        <v>2451000</v>
      </c>
      <c r="F16" s="6">
        <v>12000</v>
      </c>
      <c r="G16" s="6">
        <v>1403000</v>
      </c>
      <c r="H16" s="6">
        <v>4000</v>
      </c>
      <c r="I16" s="6">
        <v>1945000</v>
      </c>
      <c r="J16" s="6">
        <v>12000</v>
      </c>
    </row>
    <row r="17" spans="2:10">
      <c r="B17" s="34" t="s">
        <v>1161</v>
      </c>
      <c r="C17" s="34"/>
      <c r="D17" s="18" t="s">
        <v>51</v>
      </c>
      <c r="E17" s="6">
        <v>9825000</v>
      </c>
      <c r="F17" s="6">
        <v>86000</v>
      </c>
      <c r="G17" s="6">
        <v>8986000</v>
      </c>
      <c r="H17" s="6">
        <v>77000</v>
      </c>
      <c r="I17" s="6">
        <v>9395000</v>
      </c>
      <c r="J17" s="6">
        <v>86000</v>
      </c>
    </row>
    <row r="18" spans="2:10" ht="25.5">
      <c r="B18" s="13"/>
      <c r="C18" s="13" t="s">
        <v>817</v>
      </c>
      <c r="D18" s="18" t="s">
        <v>69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2:10">
      <c r="B19" s="34" t="s">
        <v>1162</v>
      </c>
      <c r="C19" s="34"/>
      <c r="D19" s="18" t="s">
        <v>80</v>
      </c>
      <c r="E19" s="6">
        <v>32399000</v>
      </c>
      <c r="F19" s="6">
        <v>34000</v>
      </c>
      <c r="G19" s="6">
        <v>35155000</v>
      </c>
      <c r="H19" s="6">
        <v>15000</v>
      </c>
      <c r="I19" s="6">
        <v>34624000</v>
      </c>
      <c r="J19" s="6">
        <v>23000</v>
      </c>
    </row>
    <row r="20" spans="2:10">
      <c r="B20" s="34" t="s">
        <v>1160</v>
      </c>
      <c r="C20" s="34"/>
      <c r="D20" s="18" t="s">
        <v>85</v>
      </c>
      <c r="E20" s="6">
        <v>40496000</v>
      </c>
      <c r="F20" s="6">
        <v>244000</v>
      </c>
      <c r="G20" s="6">
        <v>39752000</v>
      </c>
      <c r="H20" s="6">
        <v>258000</v>
      </c>
      <c r="I20" s="6">
        <v>41018000</v>
      </c>
      <c r="J20" s="6">
        <v>247000</v>
      </c>
    </row>
    <row r="21" spans="2:10">
      <c r="B21" s="34" t="s">
        <v>861</v>
      </c>
      <c r="C21" s="34"/>
      <c r="D21" s="18" t="s">
        <v>86</v>
      </c>
      <c r="E21" s="6">
        <v>23697000</v>
      </c>
      <c r="F21" s="6">
        <v>49000</v>
      </c>
      <c r="G21" s="6">
        <v>22416000</v>
      </c>
      <c r="H21" s="6">
        <v>39000</v>
      </c>
      <c r="I21" s="6">
        <v>22346000</v>
      </c>
      <c r="J21" s="6">
        <v>46000</v>
      </c>
    </row>
    <row r="22" spans="2:10">
      <c r="B22" s="34" t="s">
        <v>860</v>
      </c>
      <c r="C22" s="34"/>
      <c r="D22" s="18" t="s">
        <v>241</v>
      </c>
      <c r="E22" s="6">
        <v>34896000</v>
      </c>
      <c r="F22" s="6">
        <v>73000</v>
      </c>
      <c r="G22" s="6">
        <v>29733000</v>
      </c>
      <c r="H22" s="6">
        <v>63000</v>
      </c>
      <c r="I22" s="6">
        <v>29855000</v>
      </c>
      <c r="J22" s="6">
        <v>76000</v>
      </c>
    </row>
    <row r="23" spans="2:10">
      <c r="B23" s="34" t="s">
        <v>569</v>
      </c>
      <c r="C23" s="34"/>
      <c r="D23" s="18" t="s">
        <v>242</v>
      </c>
      <c r="E23" s="6">
        <v>90872000</v>
      </c>
      <c r="F23" s="6">
        <v>664000</v>
      </c>
      <c r="G23" s="6">
        <v>69595000</v>
      </c>
      <c r="H23" s="6">
        <v>665000</v>
      </c>
      <c r="I23" s="6">
        <v>79004000</v>
      </c>
      <c r="J23" s="6">
        <v>690000</v>
      </c>
    </row>
    <row r="24" spans="2:10">
      <c r="B24" s="34" t="s">
        <v>573</v>
      </c>
      <c r="C24" s="34"/>
      <c r="D24" s="18" t="s">
        <v>243</v>
      </c>
      <c r="E24" s="6">
        <v>55507000</v>
      </c>
      <c r="F24" s="6">
        <v>12000</v>
      </c>
      <c r="G24" s="6">
        <v>50506000</v>
      </c>
      <c r="H24" s="6">
        <v>8000</v>
      </c>
      <c r="I24" s="6">
        <v>52781000</v>
      </c>
      <c r="J24" s="6">
        <v>9000</v>
      </c>
    </row>
    <row r="25" spans="2:10">
      <c r="B25" s="36" t="s">
        <v>1039</v>
      </c>
      <c r="C25" s="36"/>
      <c r="D25" s="20" t="s">
        <v>38</v>
      </c>
      <c r="E25" s="26">
        <v>290143000</v>
      </c>
      <c r="F25" s="26">
        <v>1174000</v>
      </c>
      <c r="G25" s="26">
        <v>257546000</v>
      </c>
      <c r="H25" s="26">
        <v>1129000</v>
      </c>
      <c r="I25" s="26">
        <v>270968000</v>
      </c>
      <c r="J25" s="26">
        <v>1189000</v>
      </c>
    </row>
  </sheetData>
  <mergeCells count="23">
    <mergeCell ref="A1:C1"/>
    <mergeCell ref="A2:C2"/>
    <mergeCell ref="A4:B4"/>
    <mergeCell ref="D4:E4"/>
    <mergeCell ref="A5:B5"/>
    <mergeCell ref="A6:B6"/>
    <mergeCell ref="A8:B8"/>
    <mergeCell ref="B10:I10"/>
    <mergeCell ref="E12:F12"/>
    <mergeCell ref="G12:H12"/>
    <mergeCell ref="I12:J12"/>
    <mergeCell ref="E13:F13"/>
    <mergeCell ref="G13:H13"/>
    <mergeCell ref="I13:J13"/>
    <mergeCell ref="B16:C16"/>
    <mergeCell ref="B17:C17"/>
    <mergeCell ref="B24:C24"/>
    <mergeCell ref="B25:C25"/>
    <mergeCell ref="B19:C19"/>
    <mergeCell ref="B20:C20"/>
    <mergeCell ref="B21:C21"/>
    <mergeCell ref="B22:C22"/>
    <mergeCell ref="B23:C23"/>
  </mergeCells>
  <hyperlinks>
    <hyperlink ref="A1" location="Overview!A1" tooltip="Overview" display="&lt;&lt;" xr:uid="{00000000-0004-0000-2F00-000000000000}"/>
  </hyperlinks>
  <pageMargins left="0.7" right="0.7" top="0.75" bottom="0.75" header="0.3" footer="0.3"/>
  <pageSetup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 summaryRight="0"/>
  </sheetPr>
  <dimension ref="A1:Y43"/>
  <sheetViews>
    <sheetView topLeftCell="Q7" workbookViewId="0">
      <selection activeCell="T36" sqref="T36"/>
    </sheetView>
  </sheetViews>
  <sheetFormatPr defaultColWidth="11.42578125" defaultRowHeight="12.75"/>
  <cols>
    <col min="1" max="1" width="2.85546875" customWidth="1"/>
    <col min="2" max="2" width="25.140625" customWidth="1"/>
    <col min="3" max="3" width="42.28515625" customWidth="1"/>
    <col min="4" max="4" width="8" customWidth="1"/>
    <col min="5" max="25" width="21.5703125" customWidth="1"/>
  </cols>
  <sheetData>
    <row r="1" spans="1:25">
      <c r="A1" s="45" t="s">
        <v>253</v>
      </c>
      <c r="B1" s="42"/>
      <c r="C1" s="42"/>
    </row>
    <row r="2" spans="1:25">
      <c r="A2" s="45" t="s">
        <v>490</v>
      </c>
      <c r="B2" s="42"/>
      <c r="C2" s="42"/>
    </row>
    <row r="4" spans="1:25">
      <c r="A4" s="46" t="s">
        <v>369</v>
      </c>
      <c r="B4" s="47"/>
      <c r="C4" s="11" t="s">
        <v>42</v>
      </c>
      <c r="D4" s="48" t="s">
        <v>485</v>
      </c>
      <c r="E4" s="48"/>
    </row>
    <row r="5" spans="1:25">
      <c r="A5" s="39" t="s">
        <v>1312</v>
      </c>
      <c r="B5" s="39"/>
      <c r="C5" s="15">
        <v>46203</v>
      </c>
    </row>
    <row r="6" spans="1:25">
      <c r="A6" s="39" t="s">
        <v>1009</v>
      </c>
      <c r="B6" s="39"/>
      <c r="C6" s="14" t="s">
        <v>259</v>
      </c>
    </row>
    <row r="7" spans="1:25">
      <c r="A7" s="2"/>
      <c r="B7" s="2"/>
      <c r="C7" s="16"/>
    </row>
    <row r="8" spans="1:25">
      <c r="A8" s="40" t="s">
        <v>869</v>
      </c>
      <c r="B8" s="40"/>
      <c r="C8" s="17" t="str">
        <f>B11</f>
        <v>660-51</v>
      </c>
    </row>
    <row r="9" spans="1:25">
      <c r="A9" s="7" t="s">
        <v>178</v>
      </c>
    </row>
    <row r="10" spans="1:25">
      <c r="B10" s="41" t="s">
        <v>179</v>
      </c>
      <c r="C10" s="42"/>
      <c r="D10" s="42"/>
      <c r="E10" s="42"/>
      <c r="F10" s="42"/>
      <c r="G10" s="42"/>
      <c r="H10" s="42"/>
      <c r="I10" s="42"/>
    </row>
    <row r="11" spans="1:25">
      <c r="B11" s="10" t="s">
        <v>178</v>
      </c>
    </row>
    <row r="12" spans="1:25">
      <c r="E12" s="43" t="s">
        <v>1319</v>
      </c>
      <c r="F12" s="35"/>
      <c r="G12" s="35"/>
      <c r="H12" s="35"/>
      <c r="I12" s="35"/>
      <c r="J12" s="35"/>
      <c r="K12" s="43"/>
      <c r="L12" s="43" t="s">
        <v>1213</v>
      </c>
      <c r="M12" s="35"/>
      <c r="N12" s="35"/>
      <c r="O12" s="35"/>
      <c r="P12" s="35"/>
      <c r="Q12" s="35"/>
      <c r="R12" s="43"/>
      <c r="S12" s="43" t="s">
        <v>1308</v>
      </c>
      <c r="T12" s="35"/>
      <c r="U12" s="35"/>
      <c r="V12" s="35"/>
      <c r="W12" s="35"/>
      <c r="X12" s="35"/>
      <c r="Y12" s="43"/>
    </row>
    <row r="13" spans="1:25">
      <c r="E13" s="43" t="s">
        <v>838</v>
      </c>
      <c r="F13" s="43"/>
      <c r="G13" s="43" t="s">
        <v>834</v>
      </c>
      <c r="H13" s="35"/>
      <c r="I13" s="43"/>
      <c r="J13" s="43" t="s">
        <v>1202</v>
      </c>
      <c r="K13" s="43" t="s">
        <v>1039</v>
      </c>
      <c r="L13" s="43" t="s">
        <v>838</v>
      </c>
      <c r="M13" s="43"/>
      <c r="N13" s="43" t="s">
        <v>834</v>
      </c>
      <c r="O13" s="35"/>
      <c r="P13" s="43"/>
      <c r="Q13" s="43" t="s">
        <v>1202</v>
      </c>
      <c r="R13" s="43" t="s">
        <v>1039</v>
      </c>
      <c r="S13" s="43" t="s">
        <v>838</v>
      </c>
      <c r="T13" s="43"/>
      <c r="U13" s="43" t="s">
        <v>834</v>
      </c>
      <c r="V13" s="35"/>
      <c r="W13" s="43"/>
      <c r="X13" s="43" t="s">
        <v>1202</v>
      </c>
      <c r="Y13" s="43" t="s">
        <v>1039</v>
      </c>
    </row>
    <row r="14" spans="1:25">
      <c r="E14" s="21" t="s">
        <v>722</v>
      </c>
      <c r="F14" s="21" t="s">
        <v>1205</v>
      </c>
      <c r="G14" s="21" t="s">
        <v>406</v>
      </c>
      <c r="H14" s="21" t="s">
        <v>312</v>
      </c>
      <c r="I14" s="21" t="s">
        <v>303</v>
      </c>
      <c r="J14" s="43"/>
      <c r="K14" s="43"/>
      <c r="L14" s="21" t="s">
        <v>722</v>
      </c>
      <c r="M14" s="21" t="s">
        <v>1205</v>
      </c>
      <c r="N14" s="21" t="s">
        <v>406</v>
      </c>
      <c r="O14" s="21" t="s">
        <v>312</v>
      </c>
      <c r="P14" s="21" t="s">
        <v>303</v>
      </c>
      <c r="Q14" s="43"/>
      <c r="R14" s="43"/>
      <c r="S14" s="21" t="s">
        <v>722</v>
      </c>
      <c r="T14" s="21" t="s">
        <v>1205</v>
      </c>
      <c r="U14" s="21" t="s">
        <v>406</v>
      </c>
      <c r="V14" s="21" t="s">
        <v>312</v>
      </c>
      <c r="W14" s="21" t="s">
        <v>303</v>
      </c>
      <c r="X14" s="43"/>
      <c r="Y14" s="43"/>
    </row>
    <row r="15" spans="1:25">
      <c r="E15" s="18" t="s">
        <v>35</v>
      </c>
      <c r="F15" s="18" t="s">
        <v>51</v>
      </c>
      <c r="G15" s="18" t="s">
        <v>69</v>
      </c>
      <c r="H15" s="18" t="s">
        <v>80</v>
      </c>
      <c r="I15" s="18" t="s">
        <v>85</v>
      </c>
      <c r="J15" s="18" t="s">
        <v>86</v>
      </c>
      <c r="K15" s="18" t="s">
        <v>241</v>
      </c>
      <c r="L15" s="18" t="s">
        <v>35</v>
      </c>
      <c r="M15" s="18" t="s">
        <v>51</v>
      </c>
      <c r="N15" s="18" t="s">
        <v>69</v>
      </c>
      <c r="O15" s="18" t="s">
        <v>80</v>
      </c>
      <c r="P15" s="18" t="s">
        <v>85</v>
      </c>
      <c r="Q15" s="18" t="s">
        <v>86</v>
      </c>
      <c r="R15" s="18" t="s">
        <v>241</v>
      </c>
      <c r="S15" s="18" t="s">
        <v>35</v>
      </c>
      <c r="T15" s="18" t="s">
        <v>51</v>
      </c>
      <c r="U15" s="18" t="s">
        <v>69</v>
      </c>
      <c r="V15" s="18" t="s">
        <v>80</v>
      </c>
      <c r="W15" s="18" t="s">
        <v>85</v>
      </c>
      <c r="X15" s="18" t="s">
        <v>86</v>
      </c>
      <c r="Y15" s="18" t="s">
        <v>241</v>
      </c>
    </row>
    <row r="16" spans="1:25">
      <c r="B16" s="36" t="s">
        <v>923</v>
      </c>
      <c r="C16" s="13" t="s">
        <v>818</v>
      </c>
      <c r="D16" s="18" t="s">
        <v>35</v>
      </c>
      <c r="E16" s="6">
        <v>49276000</v>
      </c>
      <c r="F16" s="6">
        <v>0</v>
      </c>
      <c r="G16" s="6">
        <v>7870000</v>
      </c>
      <c r="H16" s="6">
        <v>312000</v>
      </c>
      <c r="I16" s="6">
        <v>611000</v>
      </c>
      <c r="J16" s="6">
        <v>2848000</v>
      </c>
      <c r="K16" s="6">
        <v>60917000</v>
      </c>
      <c r="L16" s="6">
        <v>66766000</v>
      </c>
      <c r="M16" s="6">
        <v>2000</v>
      </c>
      <c r="N16" s="6">
        <v>9869000</v>
      </c>
      <c r="O16" s="6">
        <v>527000</v>
      </c>
      <c r="P16" s="6">
        <v>556000</v>
      </c>
      <c r="Q16" s="6">
        <v>2849000</v>
      </c>
      <c r="R16" s="6">
        <v>80569000</v>
      </c>
      <c r="S16" s="6">
        <v>61111000</v>
      </c>
      <c r="T16" s="6">
        <v>0</v>
      </c>
      <c r="U16" s="6">
        <v>8143000</v>
      </c>
      <c r="V16" s="6">
        <v>349000</v>
      </c>
      <c r="W16" s="6">
        <v>308000</v>
      </c>
      <c r="X16" s="6">
        <v>1981000</v>
      </c>
      <c r="Y16" s="6">
        <v>71892000</v>
      </c>
    </row>
    <row r="17" spans="2:25">
      <c r="B17" s="38"/>
      <c r="C17" s="13" t="s">
        <v>913</v>
      </c>
      <c r="D17" s="18" t="s">
        <v>51</v>
      </c>
      <c r="E17" s="6">
        <v>85294000</v>
      </c>
      <c r="F17" s="6">
        <v>9752000</v>
      </c>
      <c r="G17" s="6">
        <v>46870000</v>
      </c>
      <c r="H17" s="6">
        <v>3771000</v>
      </c>
      <c r="I17" s="6">
        <v>374000</v>
      </c>
      <c r="J17" s="6">
        <v>9029000</v>
      </c>
      <c r="K17" s="6">
        <v>155090000</v>
      </c>
      <c r="L17" s="6">
        <v>83936000</v>
      </c>
      <c r="M17" s="6">
        <v>4256000</v>
      </c>
      <c r="N17" s="6">
        <v>51410000</v>
      </c>
      <c r="O17" s="6">
        <v>4240000</v>
      </c>
      <c r="P17" s="6">
        <v>970000</v>
      </c>
      <c r="Q17" s="6">
        <v>5443000</v>
      </c>
      <c r="R17" s="6">
        <v>150255000</v>
      </c>
      <c r="S17" s="6">
        <v>81862000</v>
      </c>
      <c r="T17" s="6">
        <v>7389000</v>
      </c>
      <c r="U17" s="6">
        <v>43678000</v>
      </c>
      <c r="V17" s="6">
        <v>3771000</v>
      </c>
      <c r="W17" s="6">
        <v>574000</v>
      </c>
      <c r="X17" s="6">
        <v>6971000</v>
      </c>
      <c r="Y17" s="6">
        <v>144245000</v>
      </c>
    </row>
    <row r="18" spans="2:25">
      <c r="B18" s="38"/>
      <c r="C18" s="13" t="s">
        <v>916</v>
      </c>
      <c r="D18" s="18" t="s">
        <v>69</v>
      </c>
      <c r="E18" s="6">
        <v>623000</v>
      </c>
      <c r="F18" s="6">
        <v>0</v>
      </c>
      <c r="G18" s="6">
        <v>5008000</v>
      </c>
      <c r="H18" s="6">
        <v>0</v>
      </c>
      <c r="I18" s="6">
        <v>0</v>
      </c>
      <c r="J18" s="6">
        <v>0</v>
      </c>
      <c r="K18" s="6">
        <v>5631000</v>
      </c>
      <c r="L18" s="6">
        <v>385000</v>
      </c>
      <c r="M18" s="6">
        <v>0</v>
      </c>
      <c r="N18" s="6">
        <v>5836000</v>
      </c>
      <c r="O18" s="6">
        <v>0</v>
      </c>
      <c r="P18" s="6">
        <v>0</v>
      </c>
      <c r="Q18" s="6">
        <v>0</v>
      </c>
      <c r="R18" s="6">
        <v>6221000</v>
      </c>
      <c r="S18" s="6">
        <v>959000</v>
      </c>
      <c r="T18" s="6">
        <v>0</v>
      </c>
      <c r="U18" s="6">
        <v>6460000</v>
      </c>
      <c r="V18" s="6">
        <v>0</v>
      </c>
      <c r="W18" s="6">
        <v>0</v>
      </c>
      <c r="X18" s="6">
        <v>0</v>
      </c>
      <c r="Y18" s="6">
        <v>7419000</v>
      </c>
    </row>
    <row r="19" spans="2:25">
      <c r="B19" s="38"/>
      <c r="C19" s="13" t="s">
        <v>327</v>
      </c>
      <c r="D19" s="18" t="s">
        <v>80</v>
      </c>
      <c r="E19" s="6">
        <v>403698000</v>
      </c>
      <c r="F19" s="6">
        <v>57501000</v>
      </c>
      <c r="G19" s="6">
        <v>55287000</v>
      </c>
      <c r="H19" s="6">
        <v>10151000</v>
      </c>
      <c r="I19" s="6">
        <v>6594000</v>
      </c>
      <c r="J19" s="6">
        <v>2944000</v>
      </c>
      <c r="K19" s="6">
        <v>536175000</v>
      </c>
      <c r="L19" s="6">
        <v>341046000</v>
      </c>
      <c r="M19" s="6">
        <v>62295000</v>
      </c>
      <c r="N19" s="6">
        <v>47482000</v>
      </c>
      <c r="O19" s="6">
        <v>9829000</v>
      </c>
      <c r="P19" s="6">
        <v>4947000</v>
      </c>
      <c r="Q19" s="6">
        <v>3453000</v>
      </c>
      <c r="R19" s="6">
        <v>469052000</v>
      </c>
      <c r="S19" s="6">
        <v>372332000</v>
      </c>
      <c r="T19" s="6">
        <v>58777000</v>
      </c>
      <c r="U19" s="6">
        <v>54055000</v>
      </c>
      <c r="V19" s="6">
        <v>9752000</v>
      </c>
      <c r="W19" s="6">
        <v>5391000</v>
      </c>
      <c r="X19" s="6">
        <v>2574000</v>
      </c>
      <c r="Y19" s="6">
        <v>502881000</v>
      </c>
    </row>
    <row r="20" spans="2:25">
      <c r="B20" s="38"/>
      <c r="C20" s="13" t="s">
        <v>324</v>
      </c>
      <c r="D20" s="18" t="s">
        <v>85</v>
      </c>
      <c r="E20" s="6">
        <v>1077000</v>
      </c>
      <c r="F20" s="6">
        <v>0</v>
      </c>
      <c r="G20" s="6">
        <v>96000</v>
      </c>
      <c r="H20" s="6">
        <v>1229000</v>
      </c>
      <c r="I20" s="6">
        <v>0</v>
      </c>
      <c r="J20" s="6">
        <v>0</v>
      </c>
      <c r="K20" s="6">
        <v>2402000</v>
      </c>
      <c r="L20" s="6">
        <v>777000</v>
      </c>
      <c r="M20" s="6">
        <v>0</v>
      </c>
      <c r="N20" s="6">
        <v>118000</v>
      </c>
      <c r="O20" s="6">
        <v>1501000</v>
      </c>
      <c r="P20" s="6">
        <v>0</v>
      </c>
      <c r="Q20" s="6">
        <v>0</v>
      </c>
      <c r="R20" s="6">
        <v>2396000</v>
      </c>
      <c r="S20" s="6">
        <v>888000</v>
      </c>
      <c r="T20" s="6">
        <v>0</v>
      </c>
      <c r="U20" s="6">
        <v>110000</v>
      </c>
      <c r="V20" s="6">
        <v>1483000</v>
      </c>
      <c r="W20" s="6">
        <v>0</v>
      </c>
      <c r="X20" s="6">
        <v>0</v>
      </c>
      <c r="Y20" s="6">
        <v>2481000</v>
      </c>
    </row>
    <row r="21" spans="2:25">
      <c r="B21" s="38"/>
      <c r="C21" s="13" t="s">
        <v>544</v>
      </c>
      <c r="D21" s="18" t="s">
        <v>86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939000</v>
      </c>
      <c r="K21" s="6">
        <v>939000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1528000</v>
      </c>
      <c r="R21" s="6">
        <v>1528000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989000</v>
      </c>
      <c r="Y21" s="6">
        <v>989000</v>
      </c>
    </row>
    <row r="22" spans="2:25">
      <c r="B22" s="38"/>
      <c r="C22" s="13" t="s">
        <v>368</v>
      </c>
      <c r="D22" s="18" t="s">
        <v>241</v>
      </c>
      <c r="E22" s="8"/>
      <c r="F22" s="8"/>
      <c r="G22" s="8"/>
      <c r="H22" s="8"/>
      <c r="I22" s="8"/>
      <c r="J22" s="6">
        <v>4186000</v>
      </c>
      <c r="K22" s="6">
        <v>4186000</v>
      </c>
      <c r="L22" s="8"/>
      <c r="M22" s="8"/>
      <c r="N22" s="8"/>
      <c r="O22" s="8"/>
      <c r="P22" s="8"/>
      <c r="Q22" s="6">
        <v>3926000</v>
      </c>
      <c r="R22" s="6">
        <v>3926000</v>
      </c>
      <c r="S22" s="8"/>
      <c r="T22" s="8"/>
      <c r="U22" s="8"/>
      <c r="V22" s="8"/>
      <c r="W22" s="8"/>
      <c r="X22" s="6">
        <v>4192000</v>
      </c>
      <c r="Y22" s="6">
        <v>4192000</v>
      </c>
    </row>
    <row r="23" spans="2:25">
      <c r="B23" s="38"/>
      <c r="C23" s="13" t="s">
        <v>927</v>
      </c>
      <c r="D23" s="18" t="s">
        <v>242</v>
      </c>
      <c r="E23" s="6">
        <v>16879000</v>
      </c>
      <c r="F23" s="6">
        <v>528000</v>
      </c>
      <c r="G23" s="6">
        <v>8581000</v>
      </c>
      <c r="H23" s="6">
        <v>350000</v>
      </c>
      <c r="I23" s="6">
        <v>337000</v>
      </c>
      <c r="J23" s="6">
        <v>9545000</v>
      </c>
      <c r="K23" s="6">
        <v>36220000</v>
      </c>
      <c r="L23" s="6">
        <v>18285000</v>
      </c>
      <c r="M23" s="6">
        <v>671000</v>
      </c>
      <c r="N23" s="6">
        <v>2808000</v>
      </c>
      <c r="O23" s="6">
        <v>2026000</v>
      </c>
      <c r="P23" s="6">
        <v>920000</v>
      </c>
      <c r="Q23" s="6">
        <v>12760000</v>
      </c>
      <c r="R23" s="6">
        <v>37470000</v>
      </c>
      <c r="S23" s="6">
        <v>15639000</v>
      </c>
      <c r="T23" s="6">
        <v>645000</v>
      </c>
      <c r="U23" s="6">
        <v>3512000</v>
      </c>
      <c r="V23" s="6">
        <v>788000</v>
      </c>
      <c r="W23" s="6">
        <v>500000</v>
      </c>
      <c r="X23" s="6">
        <v>3965000</v>
      </c>
      <c r="Y23" s="6">
        <v>25049000</v>
      </c>
    </row>
    <row r="24" spans="2:25">
      <c r="B24" s="38"/>
      <c r="C24" s="13" t="s">
        <v>924</v>
      </c>
      <c r="D24" s="18" t="s">
        <v>243</v>
      </c>
      <c r="E24" s="6">
        <v>5144000</v>
      </c>
      <c r="F24" s="6">
        <v>27000</v>
      </c>
      <c r="G24" s="6">
        <v>125000</v>
      </c>
      <c r="H24" s="6">
        <v>13000</v>
      </c>
      <c r="I24" s="6">
        <v>13000</v>
      </c>
      <c r="J24" s="6">
        <v>2589000</v>
      </c>
      <c r="K24" s="6">
        <v>7911000</v>
      </c>
      <c r="L24" s="6">
        <v>5132000</v>
      </c>
      <c r="M24" s="6">
        <v>24000</v>
      </c>
      <c r="N24" s="6">
        <v>363000</v>
      </c>
      <c r="O24" s="6">
        <v>12000</v>
      </c>
      <c r="P24" s="6">
        <v>0</v>
      </c>
      <c r="Q24" s="6">
        <v>1137000</v>
      </c>
      <c r="R24" s="6">
        <v>6668000</v>
      </c>
      <c r="S24" s="6">
        <v>5445000</v>
      </c>
      <c r="T24" s="6">
        <v>22000</v>
      </c>
      <c r="U24" s="6">
        <v>179000</v>
      </c>
      <c r="V24" s="6">
        <v>8000</v>
      </c>
      <c r="W24" s="6">
        <v>2000</v>
      </c>
      <c r="X24" s="6">
        <v>1861000</v>
      </c>
      <c r="Y24" s="6">
        <v>7517000</v>
      </c>
    </row>
    <row r="25" spans="2:25">
      <c r="B25" s="34"/>
      <c r="C25" s="13" t="s">
        <v>1099</v>
      </c>
      <c r="D25" s="18" t="s">
        <v>38</v>
      </c>
      <c r="E25" s="6">
        <v>561991000</v>
      </c>
      <c r="F25" s="6">
        <v>67808000</v>
      </c>
      <c r="G25" s="6">
        <v>123837000</v>
      </c>
      <c r="H25" s="6">
        <v>15826000</v>
      </c>
      <c r="I25" s="6">
        <v>7929000</v>
      </c>
      <c r="J25" s="6">
        <v>32080000</v>
      </c>
      <c r="K25" s="6">
        <v>809471000</v>
      </c>
      <c r="L25" s="6">
        <v>516327000</v>
      </c>
      <c r="M25" s="6">
        <v>67248000</v>
      </c>
      <c r="N25" s="6">
        <v>117886000</v>
      </c>
      <c r="O25" s="6">
        <v>18135000</v>
      </c>
      <c r="P25" s="6">
        <v>7393000</v>
      </c>
      <c r="Q25" s="6">
        <v>31096000</v>
      </c>
      <c r="R25" s="6">
        <v>758085000</v>
      </c>
      <c r="S25" s="6">
        <v>538236000</v>
      </c>
      <c r="T25" s="6">
        <v>66833000</v>
      </c>
      <c r="U25" s="6">
        <v>116137000</v>
      </c>
      <c r="V25" s="6">
        <v>16151000</v>
      </c>
      <c r="W25" s="6">
        <v>6775000</v>
      </c>
      <c r="X25" s="6">
        <v>22533000</v>
      </c>
      <c r="Y25" s="6">
        <v>766665000</v>
      </c>
    </row>
    <row r="26" spans="2:25">
      <c r="B26" s="36" t="s">
        <v>561</v>
      </c>
      <c r="C26" s="13" t="s">
        <v>1172</v>
      </c>
      <c r="D26" s="18" t="s">
        <v>40</v>
      </c>
      <c r="E26" s="6">
        <v>452467000</v>
      </c>
      <c r="F26" s="6">
        <v>14542000</v>
      </c>
      <c r="G26" s="6">
        <v>126888000</v>
      </c>
      <c r="H26" s="6">
        <v>14305000</v>
      </c>
      <c r="I26" s="6">
        <v>4119000</v>
      </c>
      <c r="J26" s="6">
        <v>5795000</v>
      </c>
      <c r="K26" s="6">
        <v>618116000</v>
      </c>
      <c r="L26" s="6">
        <v>419832000</v>
      </c>
      <c r="M26" s="6">
        <v>13014000</v>
      </c>
      <c r="N26" s="6">
        <v>121018000</v>
      </c>
      <c r="O26" s="6">
        <v>12852000</v>
      </c>
      <c r="P26" s="6">
        <v>3865000</v>
      </c>
      <c r="Q26" s="6">
        <v>6307000</v>
      </c>
      <c r="R26" s="6">
        <v>576888000</v>
      </c>
      <c r="S26" s="6">
        <v>432437000</v>
      </c>
      <c r="T26" s="6">
        <v>14158000</v>
      </c>
      <c r="U26" s="6">
        <v>124519000</v>
      </c>
      <c r="V26" s="6">
        <v>13244000</v>
      </c>
      <c r="W26" s="6">
        <v>3762000</v>
      </c>
      <c r="X26" s="6">
        <v>4556000</v>
      </c>
      <c r="Y26" s="6">
        <v>592676000</v>
      </c>
    </row>
    <row r="27" spans="2:25">
      <c r="B27" s="38"/>
      <c r="C27" s="13" t="s">
        <v>1175</v>
      </c>
      <c r="D27" s="18" t="s">
        <v>41</v>
      </c>
      <c r="E27" s="6">
        <v>5611000</v>
      </c>
      <c r="F27" s="6">
        <v>0</v>
      </c>
      <c r="G27" s="6">
        <v>5210000</v>
      </c>
      <c r="H27" s="6">
        <v>100000</v>
      </c>
      <c r="I27" s="6">
        <v>173000</v>
      </c>
      <c r="J27" s="6">
        <v>0</v>
      </c>
      <c r="K27" s="6">
        <v>11094000</v>
      </c>
      <c r="L27" s="6">
        <v>4680000</v>
      </c>
      <c r="M27" s="6">
        <v>0</v>
      </c>
      <c r="N27" s="6">
        <v>10177000</v>
      </c>
      <c r="O27" s="6">
        <v>113000</v>
      </c>
      <c r="P27" s="6">
        <v>418000</v>
      </c>
      <c r="Q27" s="6">
        <v>0</v>
      </c>
      <c r="R27" s="6">
        <v>15388000</v>
      </c>
      <c r="S27" s="6">
        <v>5590000</v>
      </c>
      <c r="T27" s="6">
        <v>0</v>
      </c>
      <c r="U27" s="6">
        <v>3722000</v>
      </c>
      <c r="V27" s="6">
        <v>100000</v>
      </c>
      <c r="W27" s="6">
        <v>955000</v>
      </c>
      <c r="X27" s="6">
        <v>0</v>
      </c>
      <c r="Y27" s="6">
        <v>10367000</v>
      </c>
    </row>
    <row r="28" spans="2:25">
      <c r="B28" s="38"/>
      <c r="C28" s="13" t="s">
        <v>1171</v>
      </c>
      <c r="D28" s="18" t="s">
        <v>44</v>
      </c>
      <c r="E28" s="6">
        <v>752000</v>
      </c>
      <c r="F28" s="6">
        <v>0</v>
      </c>
      <c r="G28" s="6">
        <v>399000</v>
      </c>
      <c r="H28" s="6">
        <v>2000</v>
      </c>
      <c r="I28" s="6">
        <v>0</v>
      </c>
      <c r="J28" s="6">
        <v>0</v>
      </c>
      <c r="K28" s="6">
        <v>1153000</v>
      </c>
      <c r="L28" s="6">
        <v>613000</v>
      </c>
      <c r="M28" s="6">
        <v>0</v>
      </c>
      <c r="N28" s="6">
        <v>1287000</v>
      </c>
      <c r="O28" s="6">
        <v>1000</v>
      </c>
      <c r="P28" s="6">
        <v>0</v>
      </c>
      <c r="Q28" s="6">
        <v>0</v>
      </c>
      <c r="R28" s="6">
        <v>1901000</v>
      </c>
      <c r="S28" s="6">
        <v>644000</v>
      </c>
      <c r="T28" s="6">
        <v>0</v>
      </c>
      <c r="U28" s="6">
        <v>885000</v>
      </c>
      <c r="V28" s="6">
        <v>2000</v>
      </c>
      <c r="W28" s="6">
        <v>0</v>
      </c>
      <c r="X28" s="6">
        <v>0</v>
      </c>
      <c r="Y28" s="6">
        <v>1531000</v>
      </c>
    </row>
    <row r="29" spans="2:25" ht="25.5">
      <c r="B29" s="38"/>
      <c r="C29" s="13" t="s">
        <v>915</v>
      </c>
      <c r="D29" s="18" t="s">
        <v>45</v>
      </c>
      <c r="E29" s="6">
        <v>0</v>
      </c>
      <c r="F29" s="6">
        <v>0</v>
      </c>
      <c r="G29" s="6">
        <v>17793000</v>
      </c>
      <c r="H29" s="6">
        <v>0</v>
      </c>
      <c r="I29" s="6">
        <v>0</v>
      </c>
      <c r="J29" s="6">
        <v>0</v>
      </c>
      <c r="K29" s="6">
        <v>17793000</v>
      </c>
      <c r="L29" s="6">
        <v>0</v>
      </c>
      <c r="M29" s="6">
        <v>0</v>
      </c>
      <c r="N29" s="6">
        <v>20004000</v>
      </c>
      <c r="O29" s="6">
        <v>0</v>
      </c>
      <c r="P29" s="6">
        <v>0</v>
      </c>
      <c r="Q29" s="6">
        <v>0</v>
      </c>
      <c r="R29" s="6">
        <v>20004000</v>
      </c>
      <c r="S29" s="6">
        <v>0</v>
      </c>
      <c r="T29" s="6">
        <v>0</v>
      </c>
      <c r="U29" s="6">
        <v>17413000</v>
      </c>
      <c r="V29" s="6">
        <v>0</v>
      </c>
      <c r="W29" s="6">
        <v>0</v>
      </c>
      <c r="X29" s="6">
        <v>0</v>
      </c>
      <c r="Y29" s="6">
        <v>17413000</v>
      </c>
    </row>
    <row r="30" spans="2:25">
      <c r="B30" s="38"/>
      <c r="C30" s="13" t="s">
        <v>288</v>
      </c>
      <c r="D30" s="18" t="s">
        <v>46</v>
      </c>
      <c r="E30" s="6">
        <v>12857000</v>
      </c>
      <c r="F30" s="6">
        <v>18366000</v>
      </c>
      <c r="G30" s="6">
        <v>9076000</v>
      </c>
      <c r="H30" s="6">
        <v>0</v>
      </c>
      <c r="I30" s="6">
        <v>0</v>
      </c>
      <c r="J30" s="6">
        <v>0</v>
      </c>
      <c r="K30" s="6">
        <v>40299000</v>
      </c>
      <c r="L30" s="6">
        <v>9936000</v>
      </c>
      <c r="M30" s="6">
        <v>13409000</v>
      </c>
      <c r="N30" s="6">
        <v>3292000</v>
      </c>
      <c r="O30" s="6">
        <v>0</v>
      </c>
      <c r="P30" s="6">
        <v>0</v>
      </c>
      <c r="Q30" s="6">
        <v>0</v>
      </c>
      <c r="R30" s="6">
        <v>26637000</v>
      </c>
      <c r="S30" s="6">
        <v>15054000</v>
      </c>
      <c r="T30" s="6">
        <v>17682000</v>
      </c>
      <c r="U30" s="6">
        <v>3160000</v>
      </c>
      <c r="V30" s="6">
        <v>0</v>
      </c>
      <c r="W30" s="6">
        <v>0</v>
      </c>
      <c r="X30" s="6">
        <v>0</v>
      </c>
      <c r="Y30" s="6">
        <v>35896000</v>
      </c>
    </row>
    <row r="31" spans="2:25">
      <c r="B31" s="38"/>
      <c r="C31" s="13" t="s">
        <v>565</v>
      </c>
      <c r="D31" s="18" t="s">
        <v>47</v>
      </c>
      <c r="E31" s="6">
        <v>18995000</v>
      </c>
      <c r="F31" s="6">
        <v>307000</v>
      </c>
      <c r="G31" s="6">
        <v>8281000</v>
      </c>
      <c r="H31" s="6">
        <v>330000</v>
      </c>
      <c r="I31" s="6">
        <v>349000</v>
      </c>
      <c r="J31" s="6">
        <v>9512000</v>
      </c>
      <c r="K31" s="6">
        <v>37774000</v>
      </c>
      <c r="L31" s="6">
        <v>19603000</v>
      </c>
      <c r="M31" s="6">
        <v>906000</v>
      </c>
      <c r="N31" s="6">
        <v>2567000</v>
      </c>
      <c r="O31" s="6">
        <v>2702000</v>
      </c>
      <c r="P31" s="6">
        <v>963000</v>
      </c>
      <c r="Q31" s="6">
        <v>12675000</v>
      </c>
      <c r="R31" s="6">
        <v>39416000</v>
      </c>
      <c r="S31" s="6">
        <v>17202000</v>
      </c>
      <c r="T31" s="6">
        <v>444000</v>
      </c>
      <c r="U31" s="6">
        <v>3350000</v>
      </c>
      <c r="V31" s="6">
        <v>905000</v>
      </c>
      <c r="W31" s="6">
        <v>528000</v>
      </c>
      <c r="X31" s="6">
        <v>3966000</v>
      </c>
      <c r="Y31" s="6">
        <v>26395000</v>
      </c>
    </row>
    <row r="32" spans="2:25">
      <c r="B32" s="38"/>
      <c r="C32" s="13" t="s">
        <v>562</v>
      </c>
      <c r="D32" s="18" t="s">
        <v>48</v>
      </c>
      <c r="E32" s="6">
        <v>8061000</v>
      </c>
      <c r="F32" s="6">
        <v>5031000</v>
      </c>
      <c r="G32" s="6">
        <v>795000</v>
      </c>
      <c r="H32" s="6">
        <v>44000</v>
      </c>
      <c r="I32" s="6">
        <v>167000</v>
      </c>
      <c r="J32" s="6">
        <v>2000000</v>
      </c>
      <c r="K32" s="6">
        <v>16098000</v>
      </c>
      <c r="L32" s="6">
        <v>9279000</v>
      </c>
      <c r="M32" s="6">
        <v>5151000</v>
      </c>
      <c r="N32" s="6">
        <v>496000</v>
      </c>
      <c r="O32" s="6">
        <v>70000</v>
      </c>
      <c r="P32" s="6">
        <v>157000</v>
      </c>
      <c r="Q32" s="6">
        <v>575000</v>
      </c>
      <c r="R32" s="6">
        <v>15728000</v>
      </c>
      <c r="S32" s="6">
        <v>10426000</v>
      </c>
      <c r="T32" s="6">
        <v>5368000</v>
      </c>
      <c r="U32" s="6">
        <v>547000</v>
      </c>
      <c r="V32" s="6">
        <v>41000</v>
      </c>
      <c r="W32" s="6">
        <v>159000</v>
      </c>
      <c r="X32" s="6">
        <v>1169000</v>
      </c>
      <c r="Y32" s="6">
        <v>17710000</v>
      </c>
    </row>
    <row r="33" spans="2:25">
      <c r="B33" s="34"/>
      <c r="C33" s="13" t="s">
        <v>1092</v>
      </c>
      <c r="D33" s="18" t="s">
        <v>49</v>
      </c>
      <c r="E33" s="6">
        <v>498743000</v>
      </c>
      <c r="F33" s="6">
        <v>38246000</v>
      </c>
      <c r="G33" s="6">
        <v>168442000</v>
      </c>
      <c r="H33" s="6">
        <v>14781000</v>
      </c>
      <c r="I33" s="6">
        <v>4808000</v>
      </c>
      <c r="J33" s="6">
        <v>17307000</v>
      </c>
      <c r="K33" s="6">
        <v>742327000</v>
      </c>
      <c r="L33" s="6">
        <v>463943000</v>
      </c>
      <c r="M33" s="6">
        <v>32480000</v>
      </c>
      <c r="N33" s="6">
        <v>158841000</v>
      </c>
      <c r="O33" s="6">
        <v>15738000</v>
      </c>
      <c r="P33" s="6">
        <v>5403000</v>
      </c>
      <c r="Q33" s="6">
        <v>19557000</v>
      </c>
      <c r="R33" s="6">
        <v>695962000</v>
      </c>
      <c r="S33" s="6">
        <v>481353000</v>
      </c>
      <c r="T33" s="6">
        <v>37652000</v>
      </c>
      <c r="U33" s="6">
        <v>153596000</v>
      </c>
      <c r="V33" s="6">
        <v>14292000</v>
      </c>
      <c r="W33" s="6">
        <v>5404000</v>
      </c>
      <c r="X33" s="6">
        <v>9691000</v>
      </c>
      <c r="Y33" s="6">
        <v>701988000</v>
      </c>
    </row>
    <row r="34" spans="2:25">
      <c r="B34" s="34" t="s">
        <v>506</v>
      </c>
      <c r="C34" s="34"/>
      <c r="D34" s="18" t="s">
        <v>50</v>
      </c>
      <c r="E34" s="6">
        <v>63248000</v>
      </c>
      <c r="F34" s="6">
        <v>29562000</v>
      </c>
      <c r="G34" s="6">
        <v>-44605000</v>
      </c>
      <c r="H34" s="6">
        <v>1045000</v>
      </c>
      <c r="I34" s="6">
        <v>3121000</v>
      </c>
      <c r="J34" s="6">
        <v>14773000</v>
      </c>
      <c r="K34" s="6">
        <v>67144000</v>
      </c>
      <c r="L34" s="6">
        <v>52384000</v>
      </c>
      <c r="M34" s="6">
        <v>34768000</v>
      </c>
      <c r="N34" s="6">
        <v>-40955000</v>
      </c>
      <c r="O34" s="6">
        <v>2397000</v>
      </c>
      <c r="P34" s="6">
        <v>1990000</v>
      </c>
      <c r="Q34" s="6">
        <v>11539000</v>
      </c>
      <c r="R34" s="6">
        <v>62123000</v>
      </c>
      <c r="S34" s="6">
        <v>56883000</v>
      </c>
      <c r="T34" s="6">
        <v>29181000</v>
      </c>
      <c r="U34" s="6">
        <v>-37459000</v>
      </c>
      <c r="V34" s="6">
        <v>1859000</v>
      </c>
      <c r="W34" s="6">
        <v>1371000</v>
      </c>
      <c r="X34" s="6">
        <v>12842000</v>
      </c>
      <c r="Y34" s="6">
        <v>64677000</v>
      </c>
    </row>
    <row r="35" spans="2:25">
      <c r="B35" s="36" t="s">
        <v>536</v>
      </c>
      <c r="C35" s="13" t="s">
        <v>11</v>
      </c>
      <c r="D35" s="18" t="s">
        <v>52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</row>
    <row r="36" spans="2:25">
      <c r="B36" s="38"/>
      <c r="C36" s="13" t="s">
        <v>5</v>
      </c>
      <c r="D36" s="18" t="s">
        <v>59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</row>
    <row r="37" spans="2:25">
      <c r="B37" s="34"/>
      <c r="C37" s="13" t="s">
        <v>8</v>
      </c>
      <c r="D37" s="18" t="s">
        <v>61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</row>
    <row r="38" spans="2:25">
      <c r="B38" s="36" t="s">
        <v>851</v>
      </c>
      <c r="C38" s="13" t="s">
        <v>11</v>
      </c>
      <c r="D38" s="18" t="s">
        <v>62</v>
      </c>
      <c r="E38" s="6">
        <v>-39695000</v>
      </c>
      <c r="F38" s="6">
        <v>80000</v>
      </c>
      <c r="G38" s="6">
        <v>45231000</v>
      </c>
      <c r="H38" s="6">
        <v>38000</v>
      </c>
      <c r="I38" s="6">
        <v>-3404000</v>
      </c>
      <c r="J38" s="6">
        <v>-2250000</v>
      </c>
      <c r="K38" s="6">
        <v>0</v>
      </c>
      <c r="L38" s="6">
        <v>-28359000</v>
      </c>
      <c r="M38" s="6">
        <v>-2363000</v>
      </c>
      <c r="N38" s="6">
        <v>36662000</v>
      </c>
      <c r="O38" s="6">
        <v>-3713000</v>
      </c>
      <c r="P38" s="6">
        <v>-2144000</v>
      </c>
      <c r="Q38" s="6">
        <v>-83000</v>
      </c>
      <c r="R38" s="6">
        <v>0</v>
      </c>
      <c r="S38" s="6">
        <v>-31131000</v>
      </c>
      <c r="T38" s="6">
        <v>-720000</v>
      </c>
      <c r="U38" s="6">
        <v>36170000</v>
      </c>
      <c r="V38" s="6">
        <v>-1797000</v>
      </c>
      <c r="W38" s="6">
        <v>-1545000</v>
      </c>
      <c r="X38" s="6">
        <v>-977000</v>
      </c>
      <c r="Y38" s="6">
        <v>0</v>
      </c>
    </row>
    <row r="39" spans="2:25">
      <c r="B39" s="38"/>
      <c r="C39" s="13" t="s">
        <v>6</v>
      </c>
      <c r="D39" s="18" t="s">
        <v>63</v>
      </c>
      <c r="E39" s="6">
        <v>1939000</v>
      </c>
      <c r="F39" s="6">
        <v>0</v>
      </c>
      <c r="G39" s="6">
        <v>-1438000</v>
      </c>
      <c r="H39" s="6">
        <v>-526000</v>
      </c>
      <c r="I39" s="6">
        <v>25000</v>
      </c>
      <c r="J39" s="6">
        <v>0</v>
      </c>
      <c r="K39" s="6">
        <v>0</v>
      </c>
      <c r="L39" s="6">
        <v>-3136000</v>
      </c>
      <c r="M39" s="6">
        <v>0</v>
      </c>
      <c r="N39" s="6">
        <v>2492000</v>
      </c>
      <c r="O39" s="6">
        <v>626000</v>
      </c>
      <c r="P39" s="6">
        <v>18000</v>
      </c>
      <c r="Q39" s="6">
        <v>0</v>
      </c>
      <c r="R39" s="6">
        <v>0</v>
      </c>
      <c r="S39" s="6">
        <v>115000</v>
      </c>
      <c r="T39" s="6">
        <v>0</v>
      </c>
      <c r="U39" s="6">
        <v>-303000</v>
      </c>
      <c r="V39" s="6">
        <v>-45000</v>
      </c>
      <c r="W39" s="6">
        <v>233000</v>
      </c>
      <c r="X39" s="6">
        <v>0</v>
      </c>
      <c r="Y39" s="6">
        <v>0</v>
      </c>
    </row>
    <row r="40" spans="2:25">
      <c r="B40" s="34"/>
      <c r="C40" s="13" t="s">
        <v>9</v>
      </c>
      <c r="D40" s="18" t="s">
        <v>64</v>
      </c>
      <c r="E40" s="6">
        <v>1592000</v>
      </c>
      <c r="F40" s="6">
        <v>0</v>
      </c>
      <c r="G40" s="6">
        <v>-1296000</v>
      </c>
      <c r="H40" s="6">
        <v>-322000</v>
      </c>
      <c r="I40" s="6">
        <v>26000</v>
      </c>
      <c r="J40" s="6">
        <v>0</v>
      </c>
      <c r="K40" s="6">
        <v>0</v>
      </c>
      <c r="L40" s="6">
        <v>-23000</v>
      </c>
      <c r="M40" s="6">
        <v>0</v>
      </c>
      <c r="N40" s="6">
        <v>-76000</v>
      </c>
      <c r="O40" s="6">
        <v>254000</v>
      </c>
      <c r="P40" s="6">
        <v>-155000</v>
      </c>
      <c r="Q40" s="6">
        <v>0</v>
      </c>
      <c r="R40" s="6">
        <v>0</v>
      </c>
      <c r="S40" s="6">
        <v>952000</v>
      </c>
      <c r="T40" s="6">
        <v>0</v>
      </c>
      <c r="U40" s="6">
        <v>-756000</v>
      </c>
      <c r="V40" s="6">
        <v>-46000</v>
      </c>
      <c r="W40" s="6">
        <v>-150000</v>
      </c>
      <c r="X40" s="6">
        <v>0</v>
      </c>
      <c r="Y40" s="6">
        <v>0</v>
      </c>
    </row>
    <row r="41" spans="2:25">
      <c r="B41" s="34" t="s">
        <v>984</v>
      </c>
      <c r="C41" s="34"/>
      <c r="D41" s="18" t="s">
        <v>65</v>
      </c>
      <c r="E41" s="6">
        <v>27084000</v>
      </c>
      <c r="F41" s="6">
        <v>29642000</v>
      </c>
      <c r="G41" s="6">
        <v>-2108000</v>
      </c>
      <c r="H41" s="6">
        <v>235000</v>
      </c>
      <c r="I41" s="6">
        <v>-232000</v>
      </c>
      <c r="J41" s="6">
        <v>12523000</v>
      </c>
      <c r="K41" s="6">
        <v>67144000</v>
      </c>
      <c r="L41" s="6">
        <v>20866000</v>
      </c>
      <c r="M41" s="6">
        <v>32405000</v>
      </c>
      <c r="N41" s="6">
        <v>-1877000</v>
      </c>
      <c r="O41" s="6">
        <v>-436000</v>
      </c>
      <c r="P41" s="6">
        <v>-291000</v>
      </c>
      <c r="Q41" s="6">
        <v>11456000</v>
      </c>
      <c r="R41" s="6">
        <v>62123000</v>
      </c>
      <c r="S41" s="6">
        <v>26819000</v>
      </c>
      <c r="T41" s="6">
        <v>28461000</v>
      </c>
      <c r="U41" s="6">
        <v>-2348000</v>
      </c>
      <c r="V41" s="6">
        <v>-29000</v>
      </c>
      <c r="W41" s="6">
        <v>-91000</v>
      </c>
      <c r="X41" s="6">
        <v>11865000</v>
      </c>
      <c r="Y41" s="6">
        <v>64677000</v>
      </c>
    </row>
    <row r="42" spans="2:25">
      <c r="B42" s="34" t="s">
        <v>7</v>
      </c>
      <c r="C42" s="34"/>
      <c r="D42" s="18" t="s">
        <v>66</v>
      </c>
      <c r="E42" s="6">
        <v>2823000</v>
      </c>
      <c r="F42" s="6">
        <v>0</v>
      </c>
      <c r="G42" s="6">
        <v>-2424000</v>
      </c>
      <c r="H42" s="6">
        <v>-494000</v>
      </c>
      <c r="I42" s="6">
        <v>95000</v>
      </c>
      <c r="J42" s="6">
        <v>0</v>
      </c>
      <c r="K42" s="6">
        <v>0</v>
      </c>
      <c r="L42" s="6">
        <v>-2891000</v>
      </c>
      <c r="M42" s="6">
        <v>0</v>
      </c>
      <c r="N42" s="6">
        <v>1559000</v>
      </c>
      <c r="O42" s="6">
        <v>1342000</v>
      </c>
      <c r="P42" s="6">
        <v>-10000</v>
      </c>
      <c r="Q42" s="6">
        <v>0</v>
      </c>
      <c r="R42" s="6">
        <v>0</v>
      </c>
      <c r="S42" s="6">
        <v>-66000</v>
      </c>
      <c r="T42" s="6">
        <v>0</v>
      </c>
      <c r="U42" s="6">
        <v>53000</v>
      </c>
      <c r="V42" s="6">
        <v>43000</v>
      </c>
      <c r="W42" s="6">
        <v>-30000</v>
      </c>
      <c r="X42" s="6">
        <v>0</v>
      </c>
      <c r="Y42" s="6">
        <v>0</v>
      </c>
    </row>
    <row r="43" spans="2:25">
      <c r="B43" s="36" t="s">
        <v>10</v>
      </c>
      <c r="C43" s="36"/>
      <c r="D43" s="20" t="s">
        <v>67</v>
      </c>
      <c r="E43" s="26">
        <v>4593000</v>
      </c>
      <c r="F43" s="26">
        <v>0</v>
      </c>
      <c r="G43" s="26">
        <v>-3278000</v>
      </c>
      <c r="H43" s="26">
        <v>-1345000</v>
      </c>
      <c r="I43" s="26">
        <v>30000</v>
      </c>
      <c r="J43" s="26">
        <v>0</v>
      </c>
      <c r="K43" s="26">
        <v>0</v>
      </c>
      <c r="L43" s="26">
        <v>-258000</v>
      </c>
      <c r="M43" s="26">
        <v>0</v>
      </c>
      <c r="N43" s="26">
        <v>-152000</v>
      </c>
      <c r="O43" s="26">
        <v>325000</v>
      </c>
      <c r="P43" s="26">
        <v>85000</v>
      </c>
      <c r="Q43" s="26">
        <v>0</v>
      </c>
      <c r="R43" s="26">
        <v>0</v>
      </c>
      <c r="S43" s="26">
        <v>1399000</v>
      </c>
      <c r="T43" s="26">
        <v>0</v>
      </c>
      <c r="U43" s="26">
        <v>-1959000</v>
      </c>
      <c r="V43" s="26">
        <v>79000</v>
      </c>
      <c r="W43" s="26">
        <v>481000</v>
      </c>
      <c r="X43" s="26">
        <v>0</v>
      </c>
      <c r="Y43" s="26">
        <v>0</v>
      </c>
    </row>
  </sheetData>
  <mergeCells count="31">
    <mergeCell ref="A1:C1"/>
    <mergeCell ref="A2:C2"/>
    <mergeCell ref="A4:B4"/>
    <mergeCell ref="D4:E4"/>
    <mergeCell ref="A5:B5"/>
    <mergeCell ref="A6:B6"/>
    <mergeCell ref="A8:B8"/>
    <mergeCell ref="B10:I10"/>
    <mergeCell ref="E12:K12"/>
    <mergeCell ref="L12:R12"/>
    <mergeCell ref="S12:Y12"/>
    <mergeCell ref="E13:F13"/>
    <mergeCell ref="G13:I13"/>
    <mergeCell ref="J13:J14"/>
    <mergeCell ref="K13:K14"/>
    <mergeCell ref="L13:M13"/>
    <mergeCell ref="N13:P13"/>
    <mergeCell ref="Q13:Q14"/>
    <mergeCell ref="R13:R14"/>
    <mergeCell ref="S13:T13"/>
    <mergeCell ref="U13:W13"/>
    <mergeCell ref="X13:X14"/>
    <mergeCell ref="Y13:Y14"/>
    <mergeCell ref="B41:C41"/>
    <mergeCell ref="B42:C42"/>
    <mergeCell ref="B43:C43"/>
    <mergeCell ref="B16:B25"/>
    <mergeCell ref="B26:B33"/>
    <mergeCell ref="B34:C34"/>
    <mergeCell ref="B35:B37"/>
    <mergeCell ref="B38:B40"/>
  </mergeCells>
  <hyperlinks>
    <hyperlink ref="A1" location="Overview!A1" tooltip="Overview" display="&lt;&lt;" xr:uid="{00000000-0004-0000-3000-000000000000}"/>
  </hyperlinks>
  <pageMargins left="0.7" right="0.7" top="0.75" bottom="0.75" header="0.3" footer="0.3"/>
  <pageSetup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outlinePr summaryBelow="0" summaryRight="0"/>
  </sheetPr>
  <dimension ref="A1:P52"/>
  <sheetViews>
    <sheetView topLeftCell="G31" workbookViewId="0">
      <selection activeCell="S49" sqref="S49"/>
    </sheetView>
  </sheetViews>
  <sheetFormatPr defaultColWidth="11.42578125" defaultRowHeight="12.75"/>
  <cols>
    <col min="1" max="1" width="2.85546875" customWidth="1"/>
    <col min="2" max="2" width="25.140625" customWidth="1"/>
    <col min="3" max="3" width="28.28515625" customWidth="1"/>
    <col min="4" max="4" width="38.28515625" customWidth="1"/>
    <col min="5" max="5" width="8" customWidth="1"/>
    <col min="6" max="16" width="21.5703125" customWidth="1"/>
  </cols>
  <sheetData>
    <row r="1" spans="1:16">
      <c r="A1" s="45" t="s">
        <v>253</v>
      </c>
      <c r="B1" s="42"/>
      <c r="C1" s="42"/>
    </row>
    <row r="2" spans="1:16">
      <c r="A2" s="45" t="s">
        <v>490</v>
      </c>
      <c r="B2" s="42"/>
      <c r="C2" s="42"/>
    </row>
    <row r="4" spans="1:16">
      <c r="A4" s="46" t="s">
        <v>369</v>
      </c>
      <c r="B4" s="47"/>
      <c r="C4" s="11" t="s">
        <v>42</v>
      </c>
      <c r="D4" s="48" t="s">
        <v>485</v>
      </c>
      <c r="E4" s="48"/>
    </row>
    <row r="5" spans="1:16">
      <c r="A5" s="39" t="s">
        <v>1312</v>
      </c>
      <c r="B5" s="39"/>
      <c r="C5" s="15">
        <v>46203</v>
      </c>
    </row>
    <row r="6" spans="1:16">
      <c r="A6" s="39" t="s">
        <v>1009</v>
      </c>
      <c r="B6" s="39"/>
      <c r="C6" s="14" t="s">
        <v>259</v>
      </c>
    </row>
    <row r="7" spans="1:16">
      <c r="A7" s="2"/>
      <c r="B7" s="2"/>
      <c r="C7" s="16"/>
    </row>
    <row r="8" spans="1:16">
      <c r="A8" s="40" t="s">
        <v>869</v>
      </c>
      <c r="B8" s="40"/>
      <c r="C8" s="17" t="str">
        <f>B11</f>
        <v>660-51.1</v>
      </c>
    </row>
    <row r="9" spans="1:16">
      <c r="A9" s="7" t="s">
        <v>180</v>
      </c>
    </row>
    <row r="10" spans="1:16">
      <c r="B10" s="41" t="s">
        <v>181</v>
      </c>
      <c r="C10" s="42"/>
      <c r="D10" s="42"/>
      <c r="E10" s="42"/>
      <c r="F10" s="42"/>
      <c r="G10" s="42"/>
      <c r="H10" s="42"/>
      <c r="I10" s="42"/>
    </row>
    <row r="11" spans="1:16">
      <c r="B11" s="10" t="s">
        <v>180</v>
      </c>
    </row>
    <row r="12" spans="1:16">
      <c r="F12" s="43" t="s">
        <v>1150</v>
      </c>
      <c r="G12" s="43" t="s">
        <v>882</v>
      </c>
      <c r="H12" s="43" t="s">
        <v>883</v>
      </c>
      <c r="I12" s="43" t="s">
        <v>880</v>
      </c>
      <c r="J12" s="43" t="s">
        <v>875</v>
      </c>
      <c r="K12" s="43" t="s">
        <v>885</v>
      </c>
      <c r="L12" s="43" t="s">
        <v>876</v>
      </c>
      <c r="M12" s="43" t="s">
        <v>878</v>
      </c>
      <c r="N12" s="43" t="s">
        <v>678</v>
      </c>
      <c r="O12" s="43"/>
      <c r="P12" s="43" t="s">
        <v>1293</v>
      </c>
    </row>
    <row r="13" spans="1:16">
      <c r="F13" s="43"/>
      <c r="G13" s="43"/>
      <c r="H13" s="43"/>
      <c r="I13" s="43"/>
      <c r="J13" s="43"/>
      <c r="K13" s="43"/>
      <c r="L13" s="43"/>
      <c r="M13" s="43"/>
      <c r="N13" s="21" t="s">
        <v>729</v>
      </c>
      <c r="O13" s="21" t="s">
        <v>1039</v>
      </c>
      <c r="P13" s="43"/>
    </row>
    <row r="14" spans="1:16">
      <c r="F14" s="18" t="s">
        <v>35</v>
      </c>
      <c r="G14" s="18" t="s">
        <v>51</v>
      </c>
      <c r="H14" s="18" t="s">
        <v>69</v>
      </c>
      <c r="I14" s="18" t="s">
        <v>80</v>
      </c>
      <c r="J14" s="18" t="s">
        <v>85</v>
      </c>
      <c r="K14" s="18" t="s">
        <v>86</v>
      </c>
      <c r="L14" s="18" t="s">
        <v>241</v>
      </c>
      <c r="M14" s="18" t="s">
        <v>242</v>
      </c>
      <c r="N14" s="18" t="s">
        <v>243</v>
      </c>
      <c r="O14" s="18" t="s">
        <v>38</v>
      </c>
      <c r="P14" s="18" t="s">
        <v>40</v>
      </c>
    </row>
    <row r="15" spans="1:16">
      <c r="B15" s="36" t="s">
        <v>889</v>
      </c>
      <c r="C15" s="36" t="s">
        <v>823</v>
      </c>
      <c r="D15" s="13" t="s">
        <v>821</v>
      </c>
      <c r="E15" s="18" t="s">
        <v>35</v>
      </c>
      <c r="F15" s="6">
        <v>35536000</v>
      </c>
      <c r="G15" s="6">
        <v>14894000</v>
      </c>
      <c r="H15" s="6">
        <v>4411000</v>
      </c>
      <c r="I15" s="6">
        <v>31000</v>
      </c>
      <c r="J15" s="6">
        <v>168000</v>
      </c>
      <c r="K15" s="6">
        <v>61000</v>
      </c>
      <c r="L15" s="6">
        <v>34000</v>
      </c>
      <c r="M15" s="6">
        <v>3006000</v>
      </c>
      <c r="N15" s="6">
        <v>0</v>
      </c>
      <c r="O15" s="6">
        <v>58069000</v>
      </c>
      <c r="P15" s="23">
        <v>3.7019807470423101</v>
      </c>
    </row>
    <row r="16" spans="1:16">
      <c r="B16" s="38"/>
      <c r="C16" s="38"/>
      <c r="D16" s="13" t="s">
        <v>298</v>
      </c>
      <c r="E16" s="18" t="s">
        <v>51</v>
      </c>
      <c r="F16" s="6">
        <v>269000</v>
      </c>
      <c r="G16" s="6">
        <v>15000</v>
      </c>
      <c r="H16" s="6">
        <v>1510000</v>
      </c>
      <c r="I16" s="6">
        <v>1096000</v>
      </c>
      <c r="J16" s="6">
        <v>17342000</v>
      </c>
      <c r="K16" s="6">
        <v>47310000</v>
      </c>
      <c r="L16" s="6">
        <v>49682000</v>
      </c>
      <c r="M16" s="6">
        <v>36635000</v>
      </c>
      <c r="N16" s="6">
        <v>0</v>
      </c>
      <c r="O16" s="6">
        <v>133933000</v>
      </c>
      <c r="P16" s="23">
        <v>3.5090543779352399</v>
      </c>
    </row>
    <row r="17" spans="2:16">
      <c r="B17" s="38"/>
      <c r="C17" s="38"/>
      <c r="D17" s="13" t="s">
        <v>299</v>
      </c>
      <c r="E17" s="18" t="s">
        <v>69</v>
      </c>
      <c r="F17" s="6">
        <v>48000</v>
      </c>
      <c r="G17" s="6">
        <v>103000</v>
      </c>
      <c r="H17" s="6">
        <v>414000</v>
      </c>
      <c r="I17" s="6">
        <v>336000</v>
      </c>
      <c r="J17" s="6">
        <v>729000</v>
      </c>
      <c r="K17" s="6">
        <v>3385000</v>
      </c>
      <c r="L17" s="6">
        <v>3595000</v>
      </c>
      <c r="M17" s="6">
        <v>6507000</v>
      </c>
      <c r="N17" s="6">
        <v>0</v>
      </c>
      <c r="O17" s="6">
        <v>12128000</v>
      </c>
      <c r="P17" s="23">
        <v>4.1511609498680704</v>
      </c>
    </row>
    <row r="18" spans="2:16">
      <c r="B18" s="38"/>
      <c r="C18" s="34"/>
      <c r="D18" s="13" t="s">
        <v>1078</v>
      </c>
      <c r="E18" s="18" t="s">
        <v>80</v>
      </c>
      <c r="F18" s="6">
        <v>35853000</v>
      </c>
      <c r="G18" s="6">
        <v>15012000</v>
      </c>
      <c r="H18" s="6">
        <v>6335000</v>
      </c>
      <c r="I18" s="6">
        <v>1463000</v>
      </c>
      <c r="J18" s="6">
        <v>18239000</v>
      </c>
      <c r="K18" s="6">
        <v>50756000</v>
      </c>
      <c r="L18" s="6">
        <v>53311000</v>
      </c>
      <c r="M18" s="6">
        <v>46148000</v>
      </c>
      <c r="N18" s="6">
        <v>0</v>
      </c>
      <c r="O18" s="6">
        <v>204130000</v>
      </c>
      <c r="P18" s="23">
        <v>3.6120858276588401</v>
      </c>
    </row>
    <row r="19" spans="2:16">
      <c r="B19" s="38"/>
      <c r="C19" s="34" t="s">
        <v>933</v>
      </c>
      <c r="D19" s="13" t="s">
        <v>325</v>
      </c>
      <c r="E19" s="18" t="s">
        <v>85</v>
      </c>
      <c r="F19" s="6">
        <v>53281000</v>
      </c>
      <c r="G19" s="6">
        <v>14501000</v>
      </c>
      <c r="H19" s="6">
        <v>73054000</v>
      </c>
      <c r="I19" s="6">
        <v>34481000</v>
      </c>
      <c r="J19" s="6">
        <v>67524000</v>
      </c>
      <c r="K19" s="6">
        <v>102934000</v>
      </c>
      <c r="L19" s="6">
        <v>56929000</v>
      </c>
      <c r="M19" s="6">
        <v>197198000</v>
      </c>
      <c r="N19" s="6">
        <v>41337000</v>
      </c>
      <c r="O19" s="6">
        <v>533231000</v>
      </c>
      <c r="P19" s="23">
        <v>4.8663670238602004</v>
      </c>
    </row>
    <row r="20" spans="2:16">
      <c r="B20" s="38"/>
      <c r="C20" s="34"/>
      <c r="D20" s="13" t="s">
        <v>935</v>
      </c>
      <c r="E20" s="18" t="s">
        <v>86</v>
      </c>
      <c r="F20" s="6">
        <v>5646000</v>
      </c>
      <c r="G20" s="6">
        <v>0</v>
      </c>
      <c r="H20" s="6">
        <v>1465000</v>
      </c>
      <c r="I20" s="6">
        <v>315000</v>
      </c>
      <c r="J20" s="6">
        <v>394000</v>
      </c>
      <c r="K20" s="6">
        <v>1216000</v>
      </c>
      <c r="L20" s="6">
        <v>650000</v>
      </c>
      <c r="M20" s="6">
        <v>632000</v>
      </c>
      <c r="N20" s="6">
        <v>3224000</v>
      </c>
      <c r="O20" s="6">
        <v>13355000</v>
      </c>
      <c r="P20" s="23">
        <v>0</v>
      </c>
    </row>
    <row r="21" spans="2:16">
      <c r="B21" s="38"/>
      <c r="C21" s="34" t="s">
        <v>1064</v>
      </c>
      <c r="D21" s="34"/>
      <c r="E21" s="18" t="s">
        <v>241</v>
      </c>
      <c r="F21" s="6">
        <v>94780000</v>
      </c>
      <c r="G21" s="6">
        <v>29513000</v>
      </c>
      <c r="H21" s="6">
        <v>80854000</v>
      </c>
      <c r="I21" s="6">
        <v>36259000</v>
      </c>
      <c r="J21" s="6">
        <v>86157000</v>
      </c>
      <c r="K21" s="6">
        <v>154906000</v>
      </c>
      <c r="L21" s="6">
        <v>110890000</v>
      </c>
      <c r="M21" s="6">
        <v>243978000</v>
      </c>
      <c r="N21" s="6">
        <v>44561000</v>
      </c>
      <c r="O21" s="6">
        <v>750716000</v>
      </c>
      <c r="P21" s="23">
        <v>4.4260204584689804</v>
      </c>
    </row>
    <row r="22" spans="2:16">
      <c r="B22" s="38"/>
      <c r="C22" s="36" t="s">
        <v>571</v>
      </c>
      <c r="D22" s="13" t="s">
        <v>1194</v>
      </c>
      <c r="E22" s="18" t="s">
        <v>242</v>
      </c>
      <c r="F22" s="6">
        <v>313493000</v>
      </c>
      <c r="G22" s="6">
        <v>45129000</v>
      </c>
      <c r="H22" s="6">
        <v>34214000</v>
      </c>
      <c r="I22" s="6">
        <v>93437000</v>
      </c>
      <c r="J22" s="6">
        <v>101468000</v>
      </c>
      <c r="K22" s="6">
        <v>17956000</v>
      </c>
      <c r="L22" s="6">
        <v>6670000</v>
      </c>
      <c r="M22" s="6">
        <v>5679000</v>
      </c>
      <c r="N22" s="6">
        <v>0</v>
      </c>
      <c r="O22" s="6">
        <v>612321000</v>
      </c>
      <c r="P22" s="23">
        <v>3.03050380437712</v>
      </c>
    </row>
    <row r="23" spans="2:16">
      <c r="B23" s="38"/>
      <c r="C23" s="38"/>
      <c r="D23" s="13" t="s">
        <v>795</v>
      </c>
      <c r="E23" s="18" t="s">
        <v>243</v>
      </c>
      <c r="F23" s="6">
        <v>157143000</v>
      </c>
      <c r="G23" s="6">
        <v>28321000</v>
      </c>
      <c r="H23" s="6">
        <v>23632000</v>
      </c>
      <c r="I23" s="6">
        <v>27967000</v>
      </c>
      <c r="J23" s="6">
        <v>55086000</v>
      </c>
      <c r="K23" s="6">
        <v>9779000</v>
      </c>
      <c r="L23" s="6">
        <v>1977000</v>
      </c>
      <c r="M23" s="6">
        <v>3152000</v>
      </c>
      <c r="N23" s="6">
        <v>0</v>
      </c>
      <c r="O23" s="6">
        <v>304297000</v>
      </c>
      <c r="P23" s="23">
        <v>3.1015110950814502</v>
      </c>
    </row>
    <row r="24" spans="2:16">
      <c r="B24" s="38"/>
      <c r="C24" s="38"/>
      <c r="D24" s="13" t="s">
        <v>1196</v>
      </c>
      <c r="E24" s="18" t="s">
        <v>38</v>
      </c>
      <c r="F24" s="6">
        <v>8915000</v>
      </c>
      <c r="G24" s="6">
        <v>0</v>
      </c>
      <c r="H24" s="6">
        <v>0</v>
      </c>
      <c r="I24" s="6">
        <v>0</v>
      </c>
      <c r="J24" s="6">
        <v>1870000</v>
      </c>
      <c r="K24" s="6">
        <v>0</v>
      </c>
      <c r="L24" s="6">
        <v>27000</v>
      </c>
      <c r="M24" s="6">
        <v>405000</v>
      </c>
      <c r="N24" s="6">
        <v>0</v>
      </c>
      <c r="O24" s="6">
        <v>11094000</v>
      </c>
      <c r="P24" s="23">
        <v>1.8055949161709</v>
      </c>
    </row>
    <row r="25" spans="2:16">
      <c r="B25" s="38"/>
      <c r="C25" s="38"/>
      <c r="D25" s="13" t="s">
        <v>914</v>
      </c>
      <c r="E25" s="18" t="s">
        <v>40</v>
      </c>
      <c r="F25" s="6">
        <v>1794000</v>
      </c>
      <c r="G25" s="6">
        <v>0</v>
      </c>
      <c r="H25" s="6">
        <v>5292000</v>
      </c>
      <c r="I25" s="6">
        <v>5759000</v>
      </c>
      <c r="J25" s="6">
        <v>4949000</v>
      </c>
      <c r="K25" s="6">
        <v>0</v>
      </c>
      <c r="L25" s="6">
        <v>0</v>
      </c>
      <c r="M25" s="6">
        <v>0</v>
      </c>
      <c r="N25" s="6">
        <v>0</v>
      </c>
      <c r="O25" s="6">
        <v>17793000</v>
      </c>
      <c r="P25" s="23">
        <v>4.0666000000000002</v>
      </c>
    </row>
    <row r="26" spans="2:16">
      <c r="B26" s="38"/>
      <c r="C26" s="38"/>
      <c r="D26" s="13" t="s">
        <v>297</v>
      </c>
      <c r="E26" s="18" t="s">
        <v>41</v>
      </c>
      <c r="F26" s="6">
        <v>47000</v>
      </c>
      <c r="G26" s="6">
        <v>48000</v>
      </c>
      <c r="H26" s="6">
        <v>197000</v>
      </c>
      <c r="I26" s="6">
        <v>1390000</v>
      </c>
      <c r="J26" s="6">
        <v>9465000</v>
      </c>
      <c r="K26" s="6">
        <v>10534000</v>
      </c>
      <c r="L26" s="6">
        <v>9220000</v>
      </c>
      <c r="M26" s="6">
        <v>14827000</v>
      </c>
      <c r="N26" s="6">
        <v>0</v>
      </c>
      <c r="O26" s="6">
        <v>40299000</v>
      </c>
      <c r="P26" s="23">
        <v>3.3631949849872198</v>
      </c>
    </row>
    <row r="27" spans="2:16">
      <c r="B27" s="38"/>
      <c r="C27" s="38"/>
      <c r="D27" s="13" t="s">
        <v>572</v>
      </c>
      <c r="E27" s="18" t="s">
        <v>44</v>
      </c>
      <c r="F27" s="6">
        <v>6569000</v>
      </c>
      <c r="G27" s="6">
        <v>2000</v>
      </c>
      <c r="H27" s="6">
        <v>1302000</v>
      </c>
      <c r="I27" s="6">
        <v>24000</v>
      </c>
      <c r="J27" s="6">
        <v>1216000</v>
      </c>
      <c r="K27" s="6">
        <v>525000</v>
      </c>
      <c r="L27" s="6">
        <v>373000</v>
      </c>
      <c r="M27" s="6">
        <v>1191000</v>
      </c>
      <c r="N27" s="6">
        <v>1000</v>
      </c>
      <c r="O27" s="6">
        <v>10952000</v>
      </c>
      <c r="P27" s="23">
        <v>0</v>
      </c>
    </row>
    <row r="28" spans="2:16">
      <c r="B28" s="38"/>
      <c r="C28" s="34"/>
      <c r="D28" s="13" t="s">
        <v>973</v>
      </c>
      <c r="E28" s="18" t="s">
        <v>45</v>
      </c>
      <c r="F28" s="6">
        <v>330818000</v>
      </c>
      <c r="G28" s="6">
        <v>45179000</v>
      </c>
      <c r="H28" s="6">
        <v>41005000</v>
      </c>
      <c r="I28" s="6">
        <v>100610000</v>
      </c>
      <c r="J28" s="6">
        <v>118968000</v>
      </c>
      <c r="K28" s="6">
        <v>29015000</v>
      </c>
      <c r="L28" s="6">
        <v>16290000</v>
      </c>
      <c r="M28" s="6">
        <v>22102000</v>
      </c>
      <c r="N28" s="6">
        <v>1000</v>
      </c>
      <c r="O28" s="6">
        <v>692459000</v>
      </c>
      <c r="P28" s="23">
        <v>3.0089330899013502</v>
      </c>
    </row>
    <row r="29" spans="2:16">
      <c r="B29" s="38"/>
      <c r="C29" s="36" t="s">
        <v>592</v>
      </c>
      <c r="D29" s="13" t="s">
        <v>535</v>
      </c>
      <c r="E29" s="18" t="s">
        <v>46</v>
      </c>
      <c r="F29" s="6">
        <v>217000</v>
      </c>
      <c r="G29" s="6">
        <v>492000</v>
      </c>
      <c r="H29" s="6">
        <v>446000</v>
      </c>
      <c r="I29" s="6">
        <v>-1446000</v>
      </c>
      <c r="J29" s="6">
        <v>1008000</v>
      </c>
      <c r="K29" s="6">
        <v>362000</v>
      </c>
      <c r="L29" s="6">
        <v>124000</v>
      </c>
      <c r="M29" s="6">
        <v>117000</v>
      </c>
      <c r="N29" s="6">
        <v>0</v>
      </c>
      <c r="O29" s="6">
        <v>663000</v>
      </c>
      <c r="P29" s="23"/>
    </row>
    <row r="30" spans="2:16">
      <c r="B30" s="38"/>
      <c r="C30" s="38"/>
      <c r="D30" s="13" t="s">
        <v>574</v>
      </c>
      <c r="E30" s="18" t="s">
        <v>47</v>
      </c>
      <c r="F30" s="6">
        <v>-9791000</v>
      </c>
      <c r="G30" s="6">
        <v>-1597000</v>
      </c>
      <c r="H30" s="6">
        <v>-10094000</v>
      </c>
      <c r="I30" s="6">
        <v>-19855000</v>
      </c>
      <c r="J30" s="6">
        <v>-132181000</v>
      </c>
      <c r="K30" s="6">
        <v>-66426000</v>
      </c>
      <c r="L30" s="6">
        <v>-24387000</v>
      </c>
      <c r="M30" s="6">
        <v>-24967000</v>
      </c>
      <c r="N30" s="6">
        <v>-845000</v>
      </c>
      <c r="O30" s="6">
        <v>0</v>
      </c>
      <c r="P30" s="23"/>
    </row>
    <row r="31" spans="2:16">
      <c r="B31" s="38"/>
      <c r="C31" s="38"/>
      <c r="D31" s="13" t="s">
        <v>591</v>
      </c>
      <c r="E31" s="18" t="s">
        <v>48</v>
      </c>
      <c r="F31" s="6">
        <v>0</v>
      </c>
      <c r="G31" s="6">
        <v>0</v>
      </c>
      <c r="H31" s="6">
        <v>0</v>
      </c>
      <c r="I31" s="6">
        <v>-97000</v>
      </c>
      <c r="J31" s="6">
        <v>-295000</v>
      </c>
      <c r="K31" s="6">
        <v>-787000</v>
      </c>
      <c r="L31" s="6">
        <v>-817000</v>
      </c>
      <c r="M31" s="6">
        <v>-3148000</v>
      </c>
      <c r="N31" s="6">
        <v>0</v>
      </c>
      <c r="O31" s="6">
        <v>-4299000</v>
      </c>
      <c r="P31" s="23"/>
    </row>
    <row r="32" spans="2:16">
      <c r="B32" s="38"/>
      <c r="C32" s="34"/>
      <c r="D32" s="13" t="s">
        <v>533</v>
      </c>
      <c r="E32" s="18" t="s">
        <v>49</v>
      </c>
      <c r="F32" s="6">
        <v>-9574000</v>
      </c>
      <c r="G32" s="6">
        <v>-1105000</v>
      </c>
      <c r="H32" s="6">
        <v>-9648000</v>
      </c>
      <c r="I32" s="6">
        <v>-21398000</v>
      </c>
      <c r="J32" s="6">
        <v>-131468000</v>
      </c>
      <c r="K32" s="6">
        <v>-66851000</v>
      </c>
      <c r="L32" s="6">
        <v>-25080000</v>
      </c>
      <c r="M32" s="6">
        <v>-27998000</v>
      </c>
      <c r="N32" s="6">
        <v>-845000</v>
      </c>
      <c r="O32" s="6">
        <v>-3636000</v>
      </c>
      <c r="P32" s="23"/>
    </row>
    <row r="33" spans="2:16">
      <c r="B33" s="38"/>
      <c r="C33" s="34" t="s">
        <v>1075</v>
      </c>
      <c r="D33" s="34"/>
      <c r="E33" s="18" t="s">
        <v>50</v>
      </c>
      <c r="F33" s="6">
        <v>-245612000</v>
      </c>
      <c r="G33" s="6">
        <v>-16771000</v>
      </c>
      <c r="H33" s="6">
        <v>30201000</v>
      </c>
      <c r="I33" s="6">
        <v>-85749000</v>
      </c>
      <c r="J33" s="6">
        <v>-164279000</v>
      </c>
      <c r="K33" s="6">
        <v>59040000</v>
      </c>
      <c r="L33" s="6">
        <v>69520000</v>
      </c>
      <c r="M33" s="6">
        <v>193878000</v>
      </c>
      <c r="N33" s="6">
        <v>43715000</v>
      </c>
      <c r="O33" s="6">
        <v>54621000</v>
      </c>
      <c r="P33" s="23"/>
    </row>
    <row r="34" spans="2:16">
      <c r="B34" s="38"/>
      <c r="C34" s="36" t="s">
        <v>756</v>
      </c>
      <c r="D34" s="13" t="s">
        <v>1054</v>
      </c>
      <c r="E34" s="18" t="s">
        <v>52</v>
      </c>
      <c r="F34" s="6">
        <v>5979000</v>
      </c>
      <c r="G34" s="6">
        <v>116000</v>
      </c>
      <c r="H34" s="6">
        <v>646000</v>
      </c>
      <c r="I34" s="6">
        <v>547000</v>
      </c>
      <c r="J34" s="6">
        <v>6339000</v>
      </c>
      <c r="K34" s="6">
        <v>10709000</v>
      </c>
      <c r="L34" s="6">
        <v>25377000</v>
      </c>
      <c r="M34" s="6">
        <v>20421000</v>
      </c>
      <c r="N34" s="6">
        <v>0</v>
      </c>
      <c r="O34" s="6">
        <v>59808000</v>
      </c>
      <c r="P34" s="23">
        <v>3.9059590690208701</v>
      </c>
    </row>
    <row r="35" spans="2:16">
      <c r="B35" s="38"/>
      <c r="C35" s="38"/>
      <c r="D35" s="13" t="s">
        <v>1063</v>
      </c>
      <c r="E35" s="18" t="s">
        <v>59</v>
      </c>
      <c r="F35" s="6">
        <v>23300000</v>
      </c>
      <c r="G35" s="6">
        <v>751000</v>
      </c>
      <c r="H35" s="6">
        <v>3283000</v>
      </c>
      <c r="I35" s="6">
        <v>4931000</v>
      </c>
      <c r="J35" s="6">
        <v>16396000</v>
      </c>
      <c r="K35" s="6">
        <v>20411000</v>
      </c>
      <c r="L35" s="6">
        <v>5882000</v>
      </c>
      <c r="M35" s="6">
        <v>1802000</v>
      </c>
      <c r="N35" s="6">
        <v>6522000</v>
      </c>
      <c r="O35" s="6">
        <v>78467000</v>
      </c>
      <c r="P35" s="23">
        <v>5.7895919469330996</v>
      </c>
    </row>
    <row r="36" spans="2:16">
      <c r="B36" s="38"/>
      <c r="C36" s="38"/>
      <c r="D36" s="13" t="s">
        <v>1051</v>
      </c>
      <c r="E36" s="18" t="s">
        <v>61</v>
      </c>
      <c r="F36" s="6">
        <v>-85575000</v>
      </c>
      <c r="G36" s="6">
        <v>-5771000</v>
      </c>
      <c r="H36" s="6">
        <v>-16655000</v>
      </c>
      <c r="I36" s="6">
        <v>-18868000</v>
      </c>
      <c r="J36" s="6">
        <v>-40424000</v>
      </c>
      <c r="K36" s="6">
        <v>-6893000</v>
      </c>
      <c r="L36" s="6">
        <v>-4156000</v>
      </c>
      <c r="M36" s="6">
        <v>-3957000</v>
      </c>
      <c r="N36" s="6">
        <v>0</v>
      </c>
      <c r="O36" s="6">
        <v>-178929000</v>
      </c>
      <c r="P36" s="23">
        <v>3.8294442968998901</v>
      </c>
    </row>
    <row r="37" spans="2:16" ht="25.5">
      <c r="B37" s="38"/>
      <c r="C37" s="38"/>
      <c r="D37" s="13" t="s">
        <v>534</v>
      </c>
      <c r="E37" s="18" t="s">
        <v>62</v>
      </c>
      <c r="F37" s="6">
        <v>2106000</v>
      </c>
      <c r="G37" s="6">
        <v>3224000</v>
      </c>
      <c r="H37" s="6">
        <v>9468000</v>
      </c>
      <c r="I37" s="6">
        <v>-10540000</v>
      </c>
      <c r="J37" s="6">
        <v>20632000</v>
      </c>
      <c r="K37" s="6">
        <v>-13441000</v>
      </c>
      <c r="L37" s="6">
        <v>-3636000</v>
      </c>
      <c r="M37" s="6">
        <v>-2020000</v>
      </c>
      <c r="N37" s="6">
        <v>-74000</v>
      </c>
      <c r="O37" s="6">
        <v>38321000</v>
      </c>
      <c r="P37" s="23"/>
    </row>
    <row r="38" spans="2:16">
      <c r="B38" s="34"/>
      <c r="C38" s="34"/>
      <c r="D38" s="12" t="s">
        <v>1076</v>
      </c>
      <c r="E38" s="18" t="s">
        <v>63</v>
      </c>
      <c r="F38" s="6">
        <v>-54190000</v>
      </c>
      <c r="G38" s="6">
        <v>-1680000</v>
      </c>
      <c r="H38" s="6">
        <v>-3258000</v>
      </c>
      <c r="I38" s="6">
        <v>-23930000</v>
      </c>
      <c r="J38" s="6">
        <v>2943000</v>
      </c>
      <c r="K38" s="6">
        <v>10786000</v>
      </c>
      <c r="L38" s="6">
        <v>23467000</v>
      </c>
      <c r="M38" s="6">
        <v>16246000</v>
      </c>
      <c r="N38" s="6">
        <v>6448000</v>
      </c>
      <c r="O38" s="6">
        <v>-2333000</v>
      </c>
      <c r="P38" s="23"/>
    </row>
    <row r="39" spans="2:16">
      <c r="B39" s="36" t="s">
        <v>890</v>
      </c>
      <c r="C39" s="34" t="s">
        <v>822</v>
      </c>
      <c r="D39" s="44"/>
      <c r="E39" s="18" t="s">
        <v>64</v>
      </c>
      <c r="F39" s="6">
        <v>33385000</v>
      </c>
      <c r="G39" s="6">
        <v>39286000</v>
      </c>
      <c r="H39" s="6">
        <v>6896000</v>
      </c>
      <c r="I39" s="6">
        <v>10929000</v>
      </c>
      <c r="J39" s="6">
        <v>27053000</v>
      </c>
      <c r="K39" s="6">
        <v>26327000</v>
      </c>
      <c r="L39" s="6">
        <v>55407000</v>
      </c>
      <c r="M39" s="6">
        <v>46340000</v>
      </c>
      <c r="N39" s="6">
        <v>0</v>
      </c>
      <c r="O39" s="6">
        <v>222532000</v>
      </c>
      <c r="P39" s="23">
        <v>3.7165021210432698</v>
      </c>
    </row>
    <row r="40" spans="2:16">
      <c r="B40" s="38"/>
      <c r="C40" s="34" t="s">
        <v>934</v>
      </c>
      <c r="D40" s="44"/>
      <c r="E40" s="18" t="s">
        <v>65</v>
      </c>
      <c r="F40" s="6">
        <v>27426000</v>
      </c>
      <c r="G40" s="6">
        <v>20108000</v>
      </c>
      <c r="H40" s="6">
        <v>54361000</v>
      </c>
      <c r="I40" s="6">
        <v>31381000</v>
      </c>
      <c r="J40" s="6">
        <v>70708000</v>
      </c>
      <c r="K40" s="6">
        <v>98635000</v>
      </c>
      <c r="L40" s="6">
        <v>57707000</v>
      </c>
      <c r="M40" s="6">
        <v>188082000</v>
      </c>
      <c r="N40" s="6">
        <v>37604000</v>
      </c>
      <c r="O40" s="6">
        <v>479746000</v>
      </c>
      <c r="P40" s="23">
        <v>5.17562267137194</v>
      </c>
    </row>
    <row r="41" spans="2:16">
      <c r="B41" s="38"/>
      <c r="C41" s="34" t="s">
        <v>1194</v>
      </c>
      <c r="D41" s="44"/>
      <c r="E41" s="18" t="s">
        <v>66</v>
      </c>
      <c r="F41" s="6">
        <v>301130000</v>
      </c>
      <c r="G41" s="6">
        <v>46126000</v>
      </c>
      <c r="H41" s="6">
        <v>37783000</v>
      </c>
      <c r="I41" s="6">
        <v>74291000</v>
      </c>
      <c r="J41" s="6">
        <v>83656000</v>
      </c>
      <c r="K41" s="6">
        <v>18213000</v>
      </c>
      <c r="L41" s="6">
        <v>8802000</v>
      </c>
      <c r="M41" s="6">
        <v>7274000</v>
      </c>
      <c r="N41" s="6">
        <v>0</v>
      </c>
      <c r="O41" s="6">
        <v>570581000</v>
      </c>
      <c r="P41" s="23">
        <v>3.9541335235488</v>
      </c>
    </row>
    <row r="42" spans="2:16">
      <c r="B42" s="38"/>
      <c r="C42" s="34" t="s">
        <v>572</v>
      </c>
      <c r="D42" s="44"/>
      <c r="E42" s="18" t="s">
        <v>67</v>
      </c>
      <c r="F42" s="6">
        <v>20382000</v>
      </c>
      <c r="G42" s="6">
        <v>432000</v>
      </c>
      <c r="H42" s="6">
        <v>4517000</v>
      </c>
      <c r="I42" s="6">
        <v>9054000</v>
      </c>
      <c r="J42" s="6">
        <v>16961000</v>
      </c>
      <c r="K42" s="6">
        <v>12954000</v>
      </c>
      <c r="L42" s="6">
        <v>5648000</v>
      </c>
      <c r="M42" s="6">
        <v>7552000</v>
      </c>
      <c r="N42" s="6">
        <v>45000</v>
      </c>
      <c r="O42" s="6">
        <v>74332000</v>
      </c>
      <c r="P42" s="23">
        <v>2.8057266977883</v>
      </c>
    </row>
    <row r="43" spans="2:16">
      <c r="B43" s="38"/>
      <c r="C43" s="34" t="s">
        <v>533</v>
      </c>
      <c r="D43" s="44"/>
      <c r="E43" s="18" t="s">
        <v>68</v>
      </c>
      <c r="F43" s="6">
        <v>-9208000</v>
      </c>
      <c r="G43" s="6">
        <v>-1395000</v>
      </c>
      <c r="H43" s="6">
        <v>-8644000</v>
      </c>
      <c r="I43" s="6">
        <v>-18367000</v>
      </c>
      <c r="J43" s="6">
        <v>-119223000</v>
      </c>
      <c r="K43" s="6">
        <v>-62597000</v>
      </c>
      <c r="L43" s="6">
        <v>-18236000</v>
      </c>
      <c r="M43" s="6">
        <v>-27499000</v>
      </c>
      <c r="N43" s="6">
        <v>322000</v>
      </c>
      <c r="O43" s="6">
        <v>-6685000</v>
      </c>
      <c r="P43" s="23"/>
    </row>
    <row r="44" spans="2:16">
      <c r="B44" s="38"/>
      <c r="C44" s="34" t="s">
        <v>1074</v>
      </c>
      <c r="D44" s="44"/>
      <c r="E44" s="18" t="s">
        <v>70</v>
      </c>
      <c r="F44" s="6">
        <v>-269909000</v>
      </c>
      <c r="G44" s="6">
        <v>11441000</v>
      </c>
      <c r="H44" s="6">
        <v>10313000</v>
      </c>
      <c r="I44" s="6">
        <v>-59402000</v>
      </c>
      <c r="J44" s="6">
        <v>-122079000</v>
      </c>
      <c r="K44" s="6">
        <v>31198000</v>
      </c>
      <c r="L44" s="6">
        <v>80428000</v>
      </c>
      <c r="M44" s="6">
        <v>192097000</v>
      </c>
      <c r="N44" s="6">
        <v>37881000</v>
      </c>
      <c r="O44" s="6">
        <v>50680000</v>
      </c>
      <c r="P44" s="23"/>
    </row>
    <row r="45" spans="2:16">
      <c r="B45" s="34"/>
      <c r="C45" s="34" t="s">
        <v>812</v>
      </c>
      <c r="D45" s="44"/>
      <c r="E45" s="18" t="s">
        <v>71</v>
      </c>
      <c r="F45" s="6">
        <v>-55956000</v>
      </c>
      <c r="G45" s="6">
        <v>-2829000</v>
      </c>
      <c r="H45" s="6">
        <v>-1193000</v>
      </c>
      <c r="I45" s="6">
        <v>-18339000</v>
      </c>
      <c r="J45" s="6">
        <v>-4555000</v>
      </c>
      <c r="K45" s="6">
        <v>12117000</v>
      </c>
      <c r="L45" s="6">
        <v>26193000</v>
      </c>
      <c r="M45" s="6">
        <v>21241000</v>
      </c>
      <c r="N45" s="6">
        <v>6701000</v>
      </c>
      <c r="O45" s="6">
        <v>-3951000</v>
      </c>
      <c r="P45" s="23"/>
    </row>
    <row r="46" spans="2:16">
      <c r="B46" s="36" t="s">
        <v>1308</v>
      </c>
      <c r="C46" s="34" t="s">
        <v>822</v>
      </c>
      <c r="D46" s="44"/>
      <c r="E46" s="18" t="s">
        <v>72</v>
      </c>
      <c r="F46" s="6">
        <v>58058000</v>
      </c>
      <c r="G46" s="6">
        <v>2746000</v>
      </c>
      <c r="H46" s="6">
        <v>6667000</v>
      </c>
      <c r="I46" s="6">
        <v>7956000</v>
      </c>
      <c r="J46" s="6">
        <v>17466000</v>
      </c>
      <c r="K46" s="6">
        <v>30181000</v>
      </c>
      <c r="L46" s="6">
        <v>69250000</v>
      </c>
      <c r="M46" s="6">
        <v>34826000</v>
      </c>
      <c r="N46" s="6">
        <v>0</v>
      </c>
      <c r="O46" s="6">
        <v>207185000</v>
      </c>
      <c r="P46" s="23">
        <v>3.3073263508458601</v>
      </c>
    </row>
    <row r="47" spans="2:16">
      <c r="B47" s="38"/>
      <c r="C47" s="34" t="s">
        <v>934</v>
      </c>
      <c r="D47" s="44"/>
      <c r="E47" s="18" t="s">
        <v>73</v>
      </c>
      <c r="F47" s="6">
        <v>33224000</v>
      </c>
      <c r="G47" s="6">
        <v>23587000</v>
      </c>
      <c r="H47" s="6">
        <v>79518000</v>
      </c>
      <c r="I47" s="6">
        <v>30592000</v>
      </c>
      <c r="J47" s="6">
        <v>63473000</v>
      </c>
      <c r="K47" s="6">
        <v>102879000</v>
      </c>
      <c r="L47" s="6">
        <v>57611000</v>
      </c>
      <c r="M47" s="6">
        <v>193620000</v>
      </c>
      <c r="N47" s="6">
        <v>39309000</v>
      </c>
      <c r="O47" s="6">
        <v>515863000</v>
      </c>
      <c r="P47" s="23">
        <v>4.8528594884688401</v>
      </c>
    </row>
    <row r="48" spans="2:16">
      <c r="B48" s="38"/>
      <c r="C48" s="34" t="s">
        <v>1194</v>
      </c>
      <c r="D48" s="44"/>
      <c r="E48" s="18" t="s">
        <v>74</v>
      </c>
      <c r="F48" s="6">
        <v>296269000</v>
      </c>
      <c r="G48" s="6">
        <v>44632000</v>
      </c>
      <c r="H48" s="6">
        <v>35668000</v>
      </c>
      <c r="I48" s="6">
        <v>77440000</v>
      </c>
      <c r="J48" s="6">
        <v>110072000</v>
      </c>
      <c r="K48" s="6">
        <v>16956000</v>
      </c>
      <c r="L48" s="6">
        <v>7905000</v>
      </c>
      <c r="M48" s="6">
        <v>6041000</v>
      </c>
      <c r="N48" s="6">
        <v>0</v>
      </c>
      <c r="O48" s="6">
        <v>588120000</v>
      </c>
      <c r="P48" s="23">
        <v>3.5179034380738599</v>
      </c>
    </row>
    <row r="49" spans="2:16">
      <c r="B49" s="38"/>
      <c r="C49" s="34" t="s">
        <v>572</v>
      </c>
      <c r="D49" s="44"/>
      <c r="E49" s="18" t="s">
        <v>75</v>
      </c>
      <c r="F49" s="6">
        <v>16391000</v>
      </c>
      <c r="G49" s="6">
        <v>1672000</v>
      </c>
      <c r="H49" s="6">
        <v>5118000</v>
      </c>
      <c r="I49" s="6">
        <v>11727000</v>
      </c>
      <c r="J49" s="6">
        <v>16336000</v>
      </c>
      <c r="K49" s="6">
        <v>12388000</v>
      </c>
      <c r="L49" s="6">
        <v>5411000</v>
      </c>
      <c r="M49" s="6">
        <v>12277000</v>
      </c>
      <c r="N49" s="6">
        <v>78000</v>
      </c>
      <c r="O49" s="6">
        <v>77039000</v>
      </c>
      <c r="P49" s="23">
        <v>2.89716023961889</v>
      </c>
    </row>
    <row r="50" spans="2:16">
      <c r="B50" s="38"/>
      <c r="C50" s="34" t="s">
        <v>533</v>
      </c>
      <c r="D50" s="44"/>
      <c r="E50" s="18" t="s">
        <v>76</v>
      </c>
      <c r="F50" s="6">
        <v>-13515000</v>
      </c>
      <c r="G50" s="6">
        <v>-1905000</v>
      </c>
      <c r="H50" s="6">
        <v>-9849000</v>
      </c>
      <c r="I50" s="6">
        <v>-37368000</v>
      </c>
      <c r="J50" s="6">
        <v>-103713000</v>
      </c>
      <c r="K50" s="6">
        <v>-60718000</v>
      </c>
      <c r="L50" s="6">
        <v>-21866000</v>
      </c>
      <c r="M50" s="6">
        <v>-26452000</v>
      </c>
      <c r="N50" s="6">
        <v>-1106000</v>
      </c>
      <c r="O50" s="6">
        <v>-5077000</v>
      </c>
      <c r="P50" s="23"/>
    </row>
    <row r="51" spans="2:16">
      <c r="B51" s="38"/>
      <c r="C51" s="34" t="s">
        <v>1074</v>
      </c>
      <c r="D51" s="44"/>
      <c r="E51" s="18" t="s">
        <v>77</v>
      </c>
      <c r="F51" s="6">
        <v>-234893000</v>
      </c>
      <c r="G51" s="6">
        <v>-21876000</v>
      </c>
      <c r="H51" s="6">
        <v>35550000</v>
      </c>
      <c r="I51" s="6">
        <v>-87987000</v>
      </c>
      <c r="J51" s="6">
        <v>-149182000</v>
      </c>
      <c r="K51" s="6">
        <v>42998000</v>
      </c>
      <c r="L51" s="6">
        <v>91679000</v>
      </c>
      <c r="M51" s="6">
        <v>183676000</v>
      </c>
      <c r="N51" s="6">
        <v>38125000</v>
      </c>
      <c r="O51" s="6">
        <v>52812000</v>
      </c>
      <c r="P51" s="23"/>
    </row>
    <row r="52" spans="2:16">
      <c r="B52" s="36"/>
      <c r="C52" s="36" t="s">
        <v>812</v>
      </c>
      <c r="D52" s="49"/>
      <c r="E52" s="20" t="s">
        <v>78</v>
      </c>
      <c r="F52" s="26">
        <v>-58494000</v>
      </c>
      <c r="G52" s="26">
        <v>-1287000</v>
      </c>
      <c r="H52" s="26">
        <v>3240000</v>
      </c>
      <c r="I52" s="26">
        <v>-26411000</v>
      </c>
      <c r="J52" s="26">
        <v>-1388000</v>
      </c>
      <c r="K52" s="26">
        <v>11977000</v>
      </c>
      <c r="L52" s="26">
        <v>28147000</v>
      </c>
      <c r="M52" s="26">
        <v>16274000</v>
      </c>
      <c r="N52" s="26">
        <v>6006000</v>
      </c>
      <c r="O52" s="26">
        <v>-3052000</v>
      </c>
      <c r="P52" s="25"/>
    </row>
  </sheetData>
  <mergeCells count="42">
    <mergeCell ref="A1:C1"/>
    <mergeCell ref="A2:C2"/>
    <mergeCell ref="A4:B4"/>
    <mergeCell ref="D4:E4"/>
    <mergeCell ref="A5:B5"/>
    <mergeCell ref="A6:B6"/>
    <mergeCell ref="A8:B8"/>
    <mergeCell ref="B10:I10"/>
    <mergeCell ref="F12:F13"/>
    <mergeCell ref="G12:G13"/>
    <mergeCell ref="H12:H13"/>
    <mergeCell ref="I12:I13"/>
    <mergeCell ref="P12:P13"/>
    <mergeCell ref="B15:B38"/>
    <mergeCell ref="C15:C18"/>
    <mergeCell ref="C19:C20"/>
    <mergeCell ref="C21:D21"/>
    <mergeCell ref="C22:C28"/>
    <mergeCell ref="C29:C32"/>
    <mergeCell ref="C33:D33"/>
    <mergeCell ref="C34:C38"/>
    <mergeCell ref="J12:J13"/>
    <mergeCell ref="K12:K13"/>
    <mergeCell ref="L12:L13"/>
    <mergeCell ref="M12:M13"/>
    <mergeCell ref="N12:O12"/>
    <mergeCell ref="B39:B45"/>
    <mergeCell ref="C39:D39"/>
    <mergeCell ref="C40:D40"/>
    <mergeCell ref="C41:D41"/>
    <mergeCell ref="C42:D42"/>
    <mergeCell ref="C43:D43"/>
    <mergeCell ref="C44:D44"/>
    <mergeCell ref="C45:D45"/>
    <mergeCell ref="B46:B52"/>
    <mergeCell ref="C46:D46"/>
    <mergeCell ref="C47:D47"/>
    <mergeCell ref="C48:D48"/>
    <mergeCell ref="C49:D49"/>
    <mergeCell ref="C50:D50"/>
    <mergeCell ref="C51:D51"/>
    <mergeCell ref="C52:D52"/>
  </mergeCells>
  <hyperlinks>
    <hyperlink ref="A1" location="Overview!A1" tooltip="Overview" display="&lt;&lt;" xr:uid="{00000000-0004-0000-3100-000000000000}"/>
  </hyperlinks>
  <pageMargins left="0.7" right="0.7" top="0.75" bottom="0.75" header="0.3" footer="0.3"/>
  <pageSetup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outlinePr summaryBelow="0" summaryRight="0"/>
  </sheetPr>
  <dimension ref="A1:T36"/>
  <sheetViews>
    <sheetView topLeftCell="B1" workbookViewId="0">
      <selection activeCell="B25" sqref="B25:B34"/>
    </sheetView>
  </sheetViews>
  <sheetFormatPr defaultColWidth="11.42578125" defaultRowHeight="12.75"/>
  <cols>
    <col min="1" max="1" width="2.85546875" customWidth="1"/>
    <col min="2" max="2" width="25.140625" customWidth="1"/>
    <col min="3" max="3" width="18.7109375" customWidth="1"/>
    <col min="4" max="4" width="39.28515625" customWidth="1"/>
    <col min="5" max="5" width="8" customWidth="1"/>
    <col min="6" max="20" width="21.5703125" customWidth="1"/>
  </cols>
  <sheetData>
    <row r="1" spans="1:20">
      <c r="A1" s="45" t="s">
        <v>253</v>
      </c>
      <c r="B1" s="42"/>
      <c r="C1" s="42"/>
    </row>
    <row r="2" spans="1:20">
      <c r="A2" s="45" t="s">
        <v>490</v>
      </c>
      <c r="B2" s="42"/>
      <c r="C2" s="42"/>
    </row>
    <row r="4" spans="1:20">
      <c r="A4" s="46" t="s">
        <v>369</v>
      </c>
      <c r="B4" s="47"/>
      <c r="C4" s="11" t="s">
        <v>42</v>
      </c>
      <c r="D4" s="48" t="s">
        <v>485</v>
      </c>
      <c r="E4" s="48"/>
    </row>
    <row r="5" spans="1:20">
      <c r="A5" s="39" t="s">
        <v>1312</v>
      </c>
      <c r="B5" s="39"/>
      <c r="C5" s="15">
        <v>46203</v>
      </c>
    </row>
    <row r="6" spans="1:20">
      <c r="A6" s="39" t="s">
        <v>1009</v>
      </c>
      <c r="B6" s="39"/>
      <c r="C6" s="14" t="s">
        <v>259</v>
      </c>
    </row>
    <row r="7" spans="1:20">
      <c r="A7" s="2"/>
      <c r="B7" s="2"/>
      <c r="C7" s="16"/>
    </row>
    <row r="8" spans="1:20">
      <c r="A8" s="40" t="s">
        <v>869</v>
      </c>
      <c r="B8" s="40"/>
      <c r="C8" s="17" t="str">
        <f>B11</f>
        <v>660-52</v>
      </c>
    </row>
    <row r="9" spans="1:20">
      <c r="A9" s="7" t="s">
        <v>182</v>
      </c>
    </row>
    <row r="10" spans="1:20">
      <c r="B10" s="41" t="s">
        <v>183</v>
      </c>
      <c r="C10" s="42"/>
      <c r="D10" s="42"/>
      <c r="E10" s="42"/>
      <c r="F10" s="42"/>
      <c r="G10" s="42"/>
      <c r="H10" s="42"/>
      <c r="I10" s="42"/>
    </row>
    <row r="11" spans="1:20">
      <c r="B11" s="10" t="s">
        <v>182</v>
      </c>
    </row>
    <row r="12" spans="1:20">
      <c r="F12" s="43" t="s">
        <v>1319</v>
      </c>
      <c r="G12" s="35"/>
      <c r="H12" s="35"/>
      <c r="I12" s="35"/>
      <c r="J12" s="43"/>
      <c r="K12" s="43" t="s">
        <v>1213</v>
      </c>
      <c r="L12" s="35"/>
      <c r="M12" s="35"/>
      <c r="N12" s="35"/>
      <c r="O12" s="43"/>
      <c r="P12" s="43" t="s">
        <v>1308</v>
      </c>
      <c r="Q12" s="35"/>
      <c r="R12" s="35"/>
      <c r="S12" s="35"/>
      <c r="T12" s="43"/>
    </row>
    <row r="13" spans="1:20">
      <c r="F13" s="21" t="s">
        <v>675</v>
      </c>
      <c r="G13" s="21" t="s">
        <v>1256</v>
      </c>
      <c r="H13" s="21" t="s">
        <v>1257</v>
      </c>
      <c r="I13" s="21" t="s">
        <v>1258</v>
      </c>
      <c r="J13" s="21" t="s">
        <v>956</v>
      </c>
      <c r="K13" s="21" t="s">
        <v>675</v>
      </c>
      <c r="L13" s="21" t="s">
        <v>1256</v>
      </c>
      <c r="M13" s="21" t="s">
        <v>1257</v>
      </c>
      <c r="N13" s="21" t="s">
        <v>1258</v>
      </c>
      <c r="O13" s="21" t="s">
        <v>956</v>
      </c>
      <c r="P13" s="21" t="s">
        <v>675</v>
      </c>
      <c r="Q13" s="21" t="s">
        <v>1256</v>
      </c>
      <c r="R13" s="21" t="s">
        <v>1257</v>
      </c>
      <c r="S13" s="21" t="s">
        <v>1258</v>
      </c>
      <c r="T13" s="21" t="s">
        <v>956</v>
      </c>
    </row>
    <row r="14" spans="1:20">
      <c r="F14" s="18" t="s">
        <v>35</v>
      </c>
      <c r="G14" s="18" t="s">
        <v>51</v>
      </c>
      <c r="H14" s="18" t="s">
        <v>69</v>
      </c>
      <c r="I14" s="18" t="s">
        <v>80</v>
      </c>
      <c r="J14" s="18" t="s">
        <v>85</v>
      </c>
      <c r="K14" s="18" t="s">
        <v>35</v>
      </c>
      <c r="L14" s="18" t="s">
        <v>51</v>
      </c>
      <c r="M14" s="18" t="s">
        <v>69</v>
      </c>
      <c r="N14" s="18" t="s">
        <v>80</v>
      </c>
      <c r="O14" s="18" t="s">
        <v>85</v>
      </c>
      <c r="P14" s="18" t="s">
        <v>35</v>
      </c>
      <c r="Q14" s="18" t="s">
        <v>51</v>
      </c>
      <c r="R14" s="18" t="s">
        <v>69</v>
      </c>
      <c r="S14" s="18" t="s">
        <v>80</v>
      </c>
      <c r="T14" s="18" t="s">
        <v>85</v>
      </c>
    </row>
    <row r="15" spans="1:20">
      <c r="B15" s="36" t="s">
        <v>923</v>
      </c>
      <c r="C15" s="34" t="s">
        <v>947</v>
      </c>
      <c r="D15" s="34"/>
      <c r="E15" s="18" t="s">
        <v>35</v>
      </c>
      <c r="F15" s="6">
        <v>60917000</v>
      </c>
      <c r="G15" s="6">
        <v>6953000</v>
      </c>
      <c r="H15" s="6">
        <v>49609000</v>
      </c>
      <c r="I15" s="6">
        <v>4333000</v>
      </c>
      <c r="J15" s="6">
        <v>60895000</v>
      </c>
      <c r="K15" s="6">
        <v>80569000</v>
      </c>
      <c r="L15" s="6">
        <v>6339000</v>
      </c>
      <c r="M15" s="6">
        <v>66556000</v>
      </c>
      <c r="N15" s="6">
        <v>7658000</v>
      </c>
      <c r="O15" s="6">
        <v>80553000</v>
      </c>
      <c r="P15" s="6">
        <v>71892000</v>
      </c>
      <c r="Q15" s="6">
        <v>5532000</v>
      </c>
      <c r="R15" s="6">
        <v>60749000</v>
      </c>
      <c r="S15" s="6">
        <v>5596000</v>
      </c>
      <c r="T15" s="6">
        <v>71877000</v>
      </c>
    </row>
    <row r="16" spans="1:20">
      <c r="B16" s="38"/>
      <c r="C16" s="34" t="s">
        <v>913</v>
      </c>
      <c r="D16" s="34"/>
      <c r="E16" s="18" t="s">
        <v>51</v>
      </c>
      <c r="F16" s="6">
        <v>155090000</v>
      </c>
      <c r="G16" s="6">
        <v>127669000</v>
      </c>
      <c r="H16" s="6">
        <v>22763000</v>
      </c>
      <c r="I16" s="6">
        <v>4614000</v>
      </c>
      <c r="J16" s="6">
        <v>155046000</v>
      </c>
      <c r="K16" s="6">
        <v>150255000</v>
      </c>
      <c r="L16" s="6">
        <v>121088000</v>
      </c>
      <c r="M16" s="6">
        <v>24689000</v>
      </c>
      <c r="N16" s="6">
        <v>4155000</v>
      </c>
      <c r="O16" s="6">
        <v>149932000</v>
      </c>
      <c r="P16" s="6">
        <v>144245000</v>
      </c>
      <c r="Q16" s="6">
        <v>117924000</v>
      </c>
      <c r="R16" s="6">
        <v>21860000</v>
      </c>
      <c r="S16" s="6">
        <v>4278000</v>
      </c>
      <c r="T16" s="6">
        <v>144062000</v>
      </c>
    </row>
    <row r="17" spans="2:20">
      <c r="B17" s="38"/>
      <c r="C17" s="34" t="s">
        <v>912</v>
      </c>
      <c r="D17" s="34"/>
      <c r="E17" s="18" t="s">
        <v>69</v>
      </c>
      <c r="F17" s="6">
        <v>5631000</v>
      </c>
      <c r="G17" s="6">
        <v>0</v>
      </c>
      <c r="H17" s="6">
        <v>5631000</v>
      </c>
      <c r="I17" s="6">
        <v>0</v>
      </c>
      <c r="J17" s="6">
        <v>5631000</v>
      </c>
      <c r="K17" s="6">
        <v>6221000</v>
      </c>
      <c r="L17" s="6">
        <v>0</v>
      </c>
      <c r="M17" s="6">
        <v>6220000</v>
      </c>
      <c r="N17" s="6">
        <v>0</v>
      </c>
      <c r="O17" s="6">
        <v>6220000</v>
      </c>
      <c r="P17" s="6">
        <v>7419000</v>
      </c>
      <c r="Q17" s="6">
        <v>0</v>
      </c>
      <c r="R17" s="6">
        <v>7418000</v>
      </c>
      <c r="S17" s="6">
        <v>0</v>
      </c>
      <c r="T17" s="6">
        <v>7418000</v>
      </c>
    </row>
    <row r="18" spans="2:20">
      <c r="B18" s="38"/>
      <c r="C18" s="34" t="s">
        <v>326</v>
      </c>
      <c r="D18" s="34"/>
      <c r="E18" s="18" t="s">
        <v>80</v>
      </c>
      <c r="F18" s="6">
        <v>536175000</v>
      </c>
      <c r="G18" s="6">
        <v>32697000</v>
      </c>
      <c r="H18" s="6">
        <v>0</v>
      </c>
      <c r="I18" s="6">
        <v>502042000</v>
      </c>
      <c r="J18" s="6">
        <v>534739000</v>
      </c>
      <c r="K18" s="6">
        <v>469052000</v>
      </c>
      <c r="L18" s="6">
        <v>16174000</v>
      </c>
      <c r="M18" s="6">
        <v>0</v>
      </c>
      <c r="N18" s="6">
        <v>449178000</v>
      </c>
      <c r="O18" s="6">
        <v>465352000</v>
      </c>
      <c r="P18" s="6">
        <v>502881000</v>
      </c>
      <c r="Q18" s="6">
        <v>19591000</v>
      </c>
      <c r="R18" s="6">
        <v>0</v>
      </c>
      <c r="S18" s="6">
        <v>480763000</v>
      </c>
      <c r="T18" s="6">
        <v>500354000</v>
      </c>
    </row>
    <row r="19" spans="2:20">
      <c r="B19" s="38"/>
      <c r="C19" s="34" t="s">
        <v>324</v>
      </c>
      <c r="D19" s="34"/>
      <c r="E19" s="18" t="s">
        <v>85</v>
      </c>
      <c r="F19" s="6">
        <v>2402000</v>
      </c>
      <c r="G19" s="6">
        <v>0</v>
      </c>
      <c r="H19" s="6">
        <v>0</v>
      </c>
      <c r="I19" s="6">
        <v>2402000</v>
      </c>
      <c r="J19" s="6">
        <v>2402000</v>
      </c>
      <c r="K19" s="6">
        <v>2396000</v>
      </c>
      <c r="L19" s="6">
        <v>0</v>
      </c>
      <c r="M19" s="6">
        <v>0</v>
      </c>
      <c r="N19" s="6">
        <v>2396000</v>
      </c>
      <c r="O19" s="6">
        <v>2396000</v>
      </c>
      <c r="P19" s="6">
        <v>2481000</v>
      </c>
      <c r="Q19" s="6">
        <v>0</v>
      </c>
      <c r="R19" s="6">
        <v>0</v>
      </c>
      <c r="S19" s="6">
        <v>2481000</v>
      </c>
      <c r="T19" s="6">
        <v>2481000</v>
      </c>
    </row>
    <row r="20" spans="2:20">
      <c r="B20" s="38"/>
      <c r="C20" s="34" t="s">
        <v>927</v>
      </c>
      <c r="D20" s="34"/>
      <c r="E20" s="18" t="s">
        <v>86</v>
      </c>
      <c r="F20" s="6">
        <v>36220000</v>
      </c>
      <c r="G20" s="6">
        <v>1895000</v>
      </c>
      <c r="H20" s="6">
        <v>25724000</v>
      </c>
      <c r="I20" s="6">
        <v>8601000</v>
      </c>
      <c r="J20" s="6">
        <v>36220000</v>
      </c>
      <c r="K20" s="6">
        <v>37470000</v>
      </c>
      <c r="L20" s="6">
        <v>1793000</v>
      </c>
      <c r="M20" s="6">
        <v>26706000</v>
      </c>
      <c r="N20" s="6">
        <v>8971000</v>
      </c>
      <c r="O20" s="6">
        <v>37470000</v>
      </c>
      <c r="P20" s="6">
        <v>25049000</v>
      </c>
      <c r="Q20" s="6">
        <v>1775000</v>
      </c>
      <c r="R20" s="6">
        <v>16309000</v>
      </c>
      <c r="S20" s="6">
        <v>6965000</v>
      </c>
      <c r="T20" s="6">
        <v>25049000</v>
      </c>
    </row>
    <row r="21" spans="2:20">
      <c r="B21" s="38"/>
      <c r="C21" s="34" t="s">
        <v>941</v>
      </c>
      <c r="D21" s="34"/>
      <c r="E21" s="18" t="s">
        <v>241</v>
      </c>
      <c r="F21" s="6">
        <v>2027000</v>
      </c>
      <c r="G21" s="6">
        <v>1397000</v>
      </c>
      <c r="H21" s="6">
        <v>0</v>
      </c>
      <c r="I21" s="6">
        <v>630000</v>
      </c>
      <c r="J21" s="6">
        <v>2027000</v>
      </c>
      <c r="K21" s="6">
        <v>965000</v>
      </c>
      <c r="L21" s="6">
        <v>13000</v>
      </c>
      <c r="M21" s="6">
        <v>0</v>
      </c>
      <c r="N21" s="6">
        <v>952000</v>
      </c>
      <c r="O21" s="6">
        <v>965000</v>
      </c>
      <c r="P21" s="6">
        <v>1618000</v>
      </c>
      <c r="Q21" s="6">
        <v>733000</v>
      </c>
      <c r="R21" s="6">
        <v>0</v>
      </c>
      <c r="S21" s="6">
        <v>885000</v>
      </c>
      <c r="T21" s="6">
        <v>1618000</v>
      </c>
    </row>
    <row r="22" spans="2:20">
      <c r="B22" s="38"/>
      <c r="C22" s="34" t="s">
        <v>531</v>
      </c>
      <c r="D22" s="34"/>
      <c r="E22" s="18" t="s">
        <v>242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</row>
    <row r="23" spans="2:20">
      <c r="B23" s="38"/>
      <c r="C23" s="34" t="s">
        <v>1100</v>
      </c>
      <c r="D23" s="34"/>
      <c r="E23" s="18" t="s">
        <v>243</v>
      </c>
      <c r="F23" s="6">
        <v>798462000</v>
      </c>
      <c r="G23" s="6">
        <v>170611000</v>
      </c>
      <c r="H23" s="6">
        <v>103727000</v>
      </c>
      <c r="I23" s="6">
        <v>522622000</v>
      </c>
      <c r="J23" s="6">
        <v>796960000</v>
      </c>
      <c r="K23" s="6">
        <v>746928000</v>
      </c>
      <c r="L23" s="6">
        <v>145407000</v>
      </c>
      <c r="M23" s="6">
        <v>124171000</v>
      </c>
      <c r="N23" s="6">
        <v>473310000</v>
      </c>
      <c r="O23" s="6">
        <v>742888000</v>
      </c>
      <c r="P23" s="6">
        <v>755585000</v>
      </c>
      <c r="Q23" s="6">
        <v>145555000</v>
      </c>
      <c r="R23" s="6">
        <v>106336000</v>
      </c>
      <c r="S23" s="6">
        <v>500968000</v>
      </c>
      <c r="T23" s="6">
        <v>752859000</v>
      </c>
    </row>
    <row r="24" spans="2:20">
      <c r="B24" s="34"/>
      <c r="C24" s="13"/>
      <c r="D24" s="13" t="s">
        <v>798</v>
      </c>
      <c r="E24" s="18" t="s">
        <v>38</v>
      </c>
      <c r="F24" s="6">
        <v>214360000</v>
      </c>
      <c r="G24" s="8"/>
      <c r="H24" s="8"/>
      <c r="I24" s="8"/>
      <c r="J24" s="8"/>
      <c r="K24" s="6">
        <v>192190000</v>
      </c>
      <c r="L24" s="8"/>
      <c r="M24" s="8"/>
      <c r="N24" s="8"/>
      <c r="O24" s="8"/>
      <c r="P24" s="6">
        <v>176574</v>
      </c>
      <c r="Q24" s="8"/>
      <c r="R24" s="8"/>
      <c r="S24" s="8"/>
      <c r="T24" s="8"/>
    </row>
    <row r="25" spans="2:20">
      <c r="B25" s="36" t="s">
        <v>561</v>
      </c>
      <c r="C25" s="34" t="s">
        <v>1172</v>
      </c>
      <c r="D25" s="34"/>
      <c r="E25" s="18" t="s">
        <v>40</v>
      </c>
      <c r="F25" s="6">
        <v>618116000</v>
      </c>
      <c r="G25" s="6">
        <v>39416000</v>
      </c>
      <c r="H25" s="6">
        <v>272532000</v>
      </c>
      <c r="I25" s="6">
        <v>306377000</v>
      </c>
      <c r="J25" s="6">
        <v>618325000</v>
      </c>
      <c r="K25" s="6">
        <v>576888000</v>
      </c>
      <c r="L25" s="6">
        <v>28189000</v>
      </c>
      <c r="M25" s="6">
        <v>279667000</v>
      </c>
      <c r="N25" s="6">
        <v>268735000</v>
      </c>
      <c r="O25" s="6">
        <v>576591000</v>
      </c>
      <c r="P25" s="6">
        <v>592676000</v>
      </c>
      <c r="Q25" s="6">
        <v>27249000</v>
      </c>
      <c r="R25" s="6">
        <v>268535000</v>
      </c>
      <c r="S25" s="6">
        <v>297276000</v>
      </c>
      <c r="T25" s="6">
        <v>593060000</v>
      </c>
    </row>
    <row r="26" spans="2:20">
      <c r="B26" s="38"/>
      <c r="C26" s="34" t="s">
        <v>1175</v>
      </c>
      <c r="D26" s="34"/>
      <c r="E26" s="18" t="s">
        <v>41</v>
      </c>
      <c r="F26" s="6">
        <v>11094000</v>
      </c>
      <c r="G26" s="6">
        <v>0</v>
      </c>
      <c r="H26" s="6">
        <v>0</v>
      </c>
      <c r="I26" s="6">
        <v>11090000</v>
      </c>
      <c r="J26" s="6">
        <v>11090000</v>
      </c>
      <c r="K26" s="6">
        <v>15388000</v>
      </c>
      <c r="L26" s="6">
        <v>0</v>
      </c>
      <c r="M26" s="6">
        <v>0</v>
      </c>
      <c r="N26" s="6">
        <v>15391000</v>
      </c>
      <c r="O26" s="6">
        <v>15391000</v>
      </c>
      <c r="P26" s="6">
        <v>10367000</v>
      </c>
      <c r="Q26" s="6">
        <v>0</v>
      </c>
      <c r="R26" s="6">
        <v>0</v>
      </c>
      <c r="S26" s="6">
        <v>10360000</v>
      </c>
      <c r="T26" s="6">
        <v>10360000</v>
      </c>
    </row>
    <row r="27" spans="2:20">
      <c r="B27" s="38"/>
      <c r="C27" s="34" t="s">
        <v>1171</v>
      </c>
      <c r="D27" s="34"/>
      <c r="E27" s="18" t="s">
        <v>44</v>
      </c>
      <c r="F27" s="6">
        <v>1153000</v>
      </c>
      <c r="G27" s="6">
        <v>0</v>
      </c>
      <c r="H27" s="6">
        <v>0</v>
      </c>
      <c r="I27" s="6">
        <v>1153000</v>
      </c>
      <c r="J27" s="6">
        <v>1153000</v>
      </c>
      <c r="K27" s="6">
        <v>1901000</v>
      </c>
      <c r="L27" s="6">
        <v>0</v>
      </c>
      <c r="M27" s="6">
        <v>0</v>
      </c>
      <c r="N27" s="6">
        <v>1903000</v>
      </c>
      <c r="O27" s="6">
        <v>1903000</v>
      </c>
      <c r="P27" s="6">
        <v>1531000</v>
      </c>
      <c r="Q27" s="6">
        <v>0</v>
      </c>
      <c r="R27" s="6">
        <v>0</v>
      </c>
      <c r="S27" s="6">
        <v>1532000</v>
      </c>
      <c r="T27" s="6">
        <v>1532000</v>
      </c>
    </row>
    <row r="28" spans="2:20">
      <c r="B28" s="38"/>
      <c r="C28" s="34" t="s">
        <v>910</v>
      </c>
      <c r="D28" s="34"/>
      <c r="E28" s="18" t="s">
        <v>45</v>
      </c>
      <c r="F28" s="6">
        <v>17793000</v>
      </c>
      <c r="G28" s="6">
        <v>0</v>
      </c>
      <c r="H28" s="6">
        <v>17668000</v>
      </c>
      <c r="I28" s="6">
        <v>0</v>
      </c>
      <c r="J28" s="6">
        <v>17668000</v>
      </c>
      <c r="K28" s="6">
        <v>20004000</v>
      </c>
      <c r="L28" s="6">
        <v>0</v>
      </c>
      <c r="M28" s="6">
        <v>19836000</v>
      </c>
      <c r="N28" s="6">
        <v>0</v>
      </c>
      <c r="O28" s="6">
        <v>19836000</v>
      </c>
      <c r="P28" s="6">
        <v>17413000</v>
      </c>
      <c r="Q28" s="6">
        <v>0</v>
      </c>
      <c r="R28" s="6">
        <v>17293000</v>
      </c>
      <c r="S28" s="6">
        <v>0</v>
      </c>
      <c r="T28" s="6">
        <v>17293000</v>
      </c>
    </row>
    <row r="29" spans="2:20">
      <c r="B29" s="38"/>
      <c r="C29" s="34" t="s">
        <v>288</v>
      </c>
      <c r="D29" s="34"/>
      <c r="E29" s="18" t="s">
        <v>46</v>
      </c>
      <c r="F29" s="6">
        <v>40299000</v>
      </c>
      <c r="G29" s="6">
        <v>37379000</v>
      </c>
      <c r="H29" s="6">
        <v>0</v>
      </c>
      <c r="I29" s="6">
        <v>2814000</v>
      </c>
      <c r="J29" s="6">
        <v>40193000</v>
      </c>
      <c r="K29" s="6">
        <v>26637000</v>
      </c>
      <c r="L29" s="6">
        <v>23451000</v>
      </c>
      <c r="M29" s="6">
        <v>0</v>
      </c>
      <c r="N29" s="6">
        <v>2715000</v>
      </c>
      <c r="O29" s="6">
        <v>26166000</v>
      </c>
      <c r="P29" s="6">
        <v>35896000</v>
      </c>
      <c r="Q29" s="6">
        <v>31910000</v>
      </c>
      <c r="R29" s="6">
        <v>0</v>
      </c>
      <c r="S29" s="6">
        <v>3901000</v>
      </c>
      <c r="T29" s="6">
        <v>35811000</v>
      </c>
    </row>
    <row r="30" spans="2:20">
      <c r="B30" s="38"/>
      <c r="C30" s="34" t="s">
        <v>565</v>
      </c>
      <c r="D30" s="34"/>
      <c r="E30" s="18" t="s">
        <v>47</v>
      </c>
      <c r="F30" s="6">
        <v>37774000</v>
      </c>
      <c r="G30" s="6">
        <v>1914000</v>
      </c>
      <c r="H30" s="6">
        <v>16375000</v>
      </c>
      <c r="I30" s="6">
        <v>19485000</v>
      </c>
      <c r="J30" s="6">
        <v>37774000</v>
      </c>
      <c r="K30" s="6">
        <v>39416000</v>
      </c>
      <c r="L30" s="6">
        <v>1797000</v>
      </c>
      <c r="M30" s="6">
        <v>16317000</v>
      </c>
      <c r="N30" s="6">
        <v>21302000</v>
      </c>
      <c r="O30" s="6">
        <v>39416000</v>
      </c>
      <c r="P30" s="6">
        <v>26395000</v>
      </c>
      <c r="Q30" s="6">
        <v>1781000</v>
      </c>
      <c r="R30" s="6">
        <v>11883000</v>
      </c>
      <c r="S30" s="6">
        <v>12731000</v>
      </c>
      <c r="T30" s="6">
        <v>26395000</v>
      </c>
    </row>
    <row r="31" spans="2:20">
      <c r="B31" s="38"/>
      <c r="C31" s="34" t="s">
        <v>580</v>
      </c>
      <c r="D31" s="34"/>
      <c r="E31" s="18" t="s">
        <v>48</v>
      </c>
      <c r="F31" s="6">
        <v>6991000</v>
      </c>
      <c r="G31" s="6">
        <v>1397000</v>
      </c>
      <c r="H31" s="6">
        <v>0</v>
      </c>
      <c r="I31" s="6">
        <v>5594000</v>
      </c>
      <c r="J31" s="6">
        <v>6991000</v>
      </c>
      <c r="K31" s="6">
        <v>6691000</v>
      </c>
      <c r="L31" s="6">
        <v>13000</v>
      </c>
      <c r="M31" s="6">
        <v>0</v>
      </c>
      <c r="N31" s="6">
        <v>6678000</v>
      </c>
      <c r="O31" s="6">
        <v>6691000</v>
      </c>
      <c r="P31" s="6">
        <v>7957000</v>
      </c>
      <c r="Q31" s="6">
        <v>733000</v>
      </c>
      <c r="R31" s="6">
        <v>0</v>
      </c>
      <c r="S31" s="6">
        <v>7224000</v>
      </c>
      <c r="T31" s="6">
        <v>7957000</v>
      </c>
    </row>
    <row r="32" spans="2:20">
      <c r="B32" s="38"/>
      <c r="C32" s="34" t="s">
        <v>531</v>
      </c>
      <c r="D32" s="34"/>
      <c r="E32" s="18" t="s">
        <v>49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</row>
    <row r="33" spans="2:20">
      <c r="B33" s="38"/>
      <c r="C33" s="34" t="s">
        <v>1093</v>
      </c>
      <c r="D33" s="34"/>
      <c r="E33" s="18" t="s">
        <v>50</v>
      </c>
      <c r="F33" s="6">
        <v>733220000</v>
      </c>
      <c r="G33" s="6">
        <v>80106000</v>
      </c>
      <c r="H33" s="6">
        <v>306575000</v>
      </c>
      <c r="I33" s="6">
        <v>346513000</v>
      </c>
      <c r="J33" s="6">
        <v>733194000</v>
      </c>
      <c r="K33" s="6">
        <v>686925000</v>
      </c>
      <c r="L33" s="6">
        <v>53450000</v>
      </c>
      <c r="M33" s="6">
        <v>315820000</v>
      </c>
      <c r="N33" s="6">
        <v>316724000</v>
      </c>
      <c r="O33" s="6">
        <v>685994000</v>
      </c>
      <c r="P33" s="6">
        <v>692235000</v>
      </c>
      <c r="Q33" s="6">
        <v>61673000</v>
      </c>
      <c r="R33" s="6">
        <v>297711000</v>
      </c>
      <c r="S33" s="6">
        <v>333024000</v>
      </c>
      <c r="T33" s="6">
        <v>692408000</v>
      </c>
    </row>
    <row r="34" spans="2:20" ht="25.5">
      <c r="B34" s="34"/>
      <c r="C34" s="12"/>
      <c r="D34" s="13" t="s">
        <v>777</v>
      </c>
      <c r="E34" s="18" t="s">
        <v>52</v>
      </c>
      <c r="F34" s="6">
        <v>279995000</v>
      </c>
      <c r="G34" s="8"/>
      <c r="H34" s="8"/>
      <c r="I34" s="8"/>
      <c r="J34" s="8"/>
      <c r="K34" s="6">
        <v>271147000</v>
      </c>
      <c r="L34" s="8"/>
      <c r="M34" s="8"/>
      <c r="N34" s="8"/>
      <c r="O34" s="8"/>
      <c r="P34" s="6">
        <v>249186</v>
      </c>
      <c r="Q34" s="8"/>
      <c r="R34" s="8"/>
      <c r="S34" s="8"/>
      <c r="T34" s="8"/>
    </row>
    <row r="35" spans="2:20">
      <c r="B35" s="34" t="s">
        <v>1154</v>
      </c>
      <c r="C35" s="35"/>
      <c r="D35" s="34"/>
      <c r="E35" s="18" t="s">
        <v>59</v>
      </c>
      <c r="F35" s="6">
        <v>0</v>
      </c>
      <c r="G35" s="6">
        <v>0</v>
      </c>
      <c r="H35" s="6">
        <v>0</v>
      </c>
      <c r="I35" s="6">
        <v>262000</v>
      </c>
      <c r="J35" s="6">
        <v>262000</v>
      </c>
      <c r="K35" s="6">
        <v>0</v>
      </c>
      <c r="L35" s="6">
        <v>0</v>
      </c>
      <c r="M35" s="6">
        <v>0</v>
      </c>
      <c r="N35" s="6">
        <v>272000</v>
      </c>
      <c r="O35" s="6">
        <v>272000</v>
      </c>
      <c r="P35" s="6">
        <v>0</v>
      </c>
      <c r="Q35" s="6">
        <v>0</v>
      </c>
      <c r="R35" s="6">
        <v>0</v>
      </c>
      <c r="S35" s="6">
        <v>160000</v>
      </c>
      <c r="T35" s="6">
        <v>160000</v>
      </c>
    </row>
    <row r="36" spans="2:20">
      <c r="B36" s="36" t="s">
        <v>582</v>
      </c>
      <c r="C36" s="37"/>
      <c r="D36" s="36"/>
      <c r="E36" s="20" t="s">
        <v>61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</row>
  </sheetData>
  <mergeCells count="33">
    <mergeCell ref="A1:C1"/>
    <mergeCell ref="A2:C2"/>
    <mergeCell ref="A4:B4"/>
    <mergeCell ref="D4:E4"/>
    <mergeCell ref="A5:B5"/>
    <mergeCell ref="A6:B6"/>
    <mergeCell ref="A8:B8"/>
    <mergeCell ref="B10:I10"/>
    <mergeCell ref="F12:J12"/>
    <mergeCell ref="K12:O12"/>
    <mergeCell ref="P12:T12"/>
    <mergeCell ref="B15:B2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B35:D35"/>
    <mergeCell ref="B36:D36"/>
    <mergeCell ref="B25:B3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</mergeCells>
  <hyperlinks>
    <hyperlink ref="A1" location="Overview!A1" tooltip="Overview" display="&lt;&lt;" xr:uid="{00000000-0004-0000-3200-000000000000}"/>
  </hyperlinks>
  <pageMargins left="0.7" right="0.7" top="0.75" bottom="0.75" header="0.3" footer="0.3"/>
  <pageSetup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outlinePr summaryBelow="0" summaryRight="0"/>
  </sheetPr>
  <dimension ref="A1:W54"/>
  <sheetViews>
    <sheetView topLeftCell="I22" workbookViewId="0">
      <selection activeCell="T25" sqref="T25"/>
    </sheetView>
  </sheetViews>
  <sheetFormatPr defaultColWidth="11.42578125" defaultRowHeight="12.75"/>
  <cols>
    <col min="1" max="1" width="2.85546875" customWidth="1"/>
    <col min="2" max="2" width="25.140625" customWidth="1"/>
    <col min="3" max="3" width="31.28515625" customWidth="1"/>
    <col min="4" max="4" width="25.28515625" customWidth="1"/>
    <col min="5" max="5" width="8" customWidth="1"/>
    <col min="6" max="9" width="21.5703125" customWidth="1"/>
    <col min="10" max="11" width="21.85546875" customWidth="1"/>
    <col min="12" max="16" width="21.5703125" customWidth="1"/>
    <col min="17" max="18" width="21.85546875" customWidth="1"/>
    <col min="19" max="21" width="21.5703125" customWidth="1"/>
    <col min="22" max="23" width="22.140625" customWidth="1"/>
  </cols>
  <sheetData>
    <row r="1" spans="1:23">
      <c r="A1" s="45" t="s">
        <v>253</v>
      </c>
      <c r="B1" s="42"/>
      <c r="C1" s="42"/>
    </row>
    <row r="2" spans="1:23">
      <c r="A2" s="45" t="s">
        <v>490</v>
      </c>
      <c r="B2" s="42"/>
      <c r="C2" s="42"/>
    </row>
    <row r="4" spans="1:23">
      <c r="A4" s="46" t="s">
        <v>369</v>
      </c>
      <c r="B4" s="47"/>
      <c r="C4" s="11" t="s">
        <v>42</v>
      </c>
      <c r="D4" s="48" t="s">
        <v>485</v>
      </c>
      <c r="E4" s="48"/>
    </row>
    <row r="5" spans="1:23">
      <c r="A5" s="39" t="s">
        <v>1312</v>
      </c>
      <c r="B5" s="39"/>
      <c r="C5" s="15">
        <v>46203</v>
      </c>
    </row>
    <row r="6" spans="1:23">
      <c r="A6" s="39" t="s">
        <v>1009</v>
      </c>
      <c r="B6" s="39"/>
      <c r="C6" s="14" t="s">
        <v>259</v>
      </c>
    </row>
    <row r="7" spans="1:23">
      <c r="A7" s="2"/>
      <c r="B7" s="2"/>
      <c r="C7" s="16"/>
    </row>
    <row r="8" spans="1:23">
      <c r="A8" s="40" t="s">
        <v>869</v>
      </c>
      <c r="B8" s="40"/>
      <c r="C8" s="17" t="str">
        <f>B11</f>
        <v>660-53</v>
      </c>
    </row>
    <row r="9" spans="1:23">
      <c r="A9" s="7" t="s">
        <v>184</v>
      </c>
    </row>
    <row r="10" spans="1:23">
      <c r="B10" s="41" t="s">
        <v>185</v>
      </c>
      <c r="C10" s="42"/>
      <c r="D10" s="42"/>
      <c r="E10" s="42"/>
      <c r="F10" s="42"/>
      <c r="G10" s="42"/>
      <c r="H10" s="42"/>
      <c r="I10" s="42"/>
    </row>
    <row r="11" spans="1:23">
      <c r="B11" s="10" t="s">
        <v>184</v>
      </c>
    </row>
    <row r="12" spans="1:23">
      <c r="F12" s="43" t="s">
        <v>1319</v>
      </c>
      <c r="G12" s="35"/>
      <c r="H12" s="35"/>
      <c r="I12" s="35"/>
      <c r="J12" s="35"/>
      <c r="K12" s="43"/>
      <c r="L12" s="43" t="s">
        <v>1213</v>
      </c>
      <c r="M12" s="35"/>
      <c r="N12" s="35"/>
      <c r="O12" s="35"/>
      <c r="P12" s="35"/>
      <c r="Q12" s="43"/>
      <c r="R12" s="43" t="s">
        <v>1308</v>
      </c>
      <c r="S12" s="35"/>
      <c r="T12" s="35"/>
      <c r="U12" s="35"/>
      <c r="V12" s="35"/>
      <c r="W12" s="44"/>
    </row>
    <row r="13" spans="1:23">
      <c r="F13" s="21" t="s">
        <v>833</v>
      </c>
      <c r="G13" s="21" t="s">
        <v>951</v>
      </c>
      <c r="H13" s="21" t="s">
        <v>949</v>
      </c>
      <c r="I13" s="21" t="s">
        <v>531</v>
      </c>
      <c r="J13" s="21" t="s">
        <v>1073</v>
      </c>
      <c r="K13" s="21" t="s">
        <v>15</v>
      </c>
      <c r="L13" s="21" t="s">
        <v>833</v>
      </c>
      <c r="M13" s="21" t="s">
        <v>951</v>
      </c>
      <c r="N13" s="21" t="s">
        <v>949</v>
      </c>
      <c r="O13" s="21" t="s">
        <v>531</v>
      </c>
      <c r="P13" s="21" t="s">
        <v>1073</v>
      </c>
      <c r="Q13" s="21" t="s">
        <v>15</v>
      </c>
      <c r="R13" s="21" t="s">
        <v>833</v>
      </c>
      <c r="S13" s="21" t="s">
        <v>951</v>
      </c>
      <c r="T13" s="21" t="s">
        <v>949</v>
      </c>
      <c r="U13" s="21" t="s">
        <v>531</v>
      </c>
      <c r="V13" s="21" t="s">
        <v>1073</v>
      </c>
      <c r="W13" s="21" t="s">
        <v>15</v>
      </c>
    </row>
    <row r="14" spans="1:23">
      <c r="F14" s="18" t="s">
        <v>35</v>
      </c>
      <c r="G14" s="18" t="s">
        <v>51</v>
      </c>
      <c r="H14" s="18" t="s">
        <v>69</v>
      </c>
      <c r="I14" s="18" t="s">
        <v>80</v>
      </c>
      <c r="J14" s="18" t="s">
        <v>85</v>
      </c>
      <c r="K14" s="18" t="s">
        <v>86</v>
      </c>
      <c r="L14" s="18" t="s">
        <v>35</v>
      </c>
      <c r="M14" s="18" t="s">
        <v>51</v>
      </c>
      <c r="N14" s="18" t="s">
        <v>69</v>
      </c>
      <c r="O14" s="18" t="s">
        <v>80</v>
      </c>
      <c r="P14" s="18" t="s">
        <v>85</v>
      </c>
      <c r="Q14" s="18" t="s">
        <v>86</v>
      </c>
      <c r="R14" s="18" t="s">
        <v>35</v>
      </c>
      <c r="S14" s="18" t="s">
        <v>51</v>
      </c>
      <c r="T14" s="18" t="s">
        <v>69</v>
      </c>
      <c r="U14" s="18" t="s">
        <v>80</v>
      </c>
      <c r="V14" s="18" t="s">
        <v>85</v>
      </c>
      <c r="W14" s="20" t="s">
        <v>86</v>
      </c>
    </row>
    <row r="15" spans="1:23">
      <c r="B15" s="36" t="s">
        <v>274</v>
      </c>
      <c r="C15" s="36" t="s">
        <v>290</v>
      </c>
      <c r="D15" s="13" t="s">
        <v>1304</v>
      </c>
      <c r="E15" s="18" t="s">
        <v>35</v>
      </c>
      <c r="F15" s="6">
        <v>56411000</v>
      </c>
      <c r="G15" s="6">
        <v>10244000</v>
      </c>
      <c r="H15" s="6">
        <v>0</v>
      </c>
      <c r="I15" s="8"/>
      <c r="J15" s="6">
        <v>66655000</v>
      </c>
      <c r="K15" s="8"/>
      <c r="L15" s="6">
        <v>49801000</v>
      </c>
      <c r="M15" s="6">
        <v>9205000</v>
      </c>
      <c r="N15" s="6">
        <v>0</v>
      </c>
      <c r="O15" s="8"/>
      <c r="P15" s="6">
        <v>59006000</v>
      </c>
      <c r="Q15" s="8"/>
      <c r="R15" s="6">
        <v>56886000</v>
      </c>
      <c r="S15" s="6">
        <v>9693000</v>
      </c>
      <c r="T15" s="6">
        <v>0</v>
      </c>
      <c r="U15" s="8"/>
      <c r="V15" s="6">
        <v>66579000</v>
      </c>
      <c r="W15" s="27"/>
    </row>
    <row r="16" spans="1:23">
      <c r="B16" s="38"/>
      <c r="C16" s="38"/>
      <c r="D16" s="13" t="s">
        <v>1303</v>
      </c>
      <c r="E16" s="18" t="s">
        <v>51</v>
      </c>
      <c r="F16" s="6">
        <v>23516000</v>
      </c>
      <c r="G16" s="6">
        <v>709000</v>
      </c>
      <c r="H16" s="6">
        <v>0</v>
      </c>
      <c r="I16" s="8"/>
      <c r="J16" s="6">
        <v>24225000</v>
      </c>
      <c r="K16" s="8"/>
      <c r="L16" s="6">
        <v>26258000</v>
      </c>
      <c r="M16" s="6">
        <v>1275000</v>
      </c>
      <c r="N16" s="6">
        <v>0</v>
      </c>
      <c r="O16" s="8"/>
      <c r="P16" s="6">
        <v>27533000</v>
      </c>
      <c r="Q16" s="8"/>
      <c r="R16" s="6">
        <v>19733000</v>
      </c>
      <c r="S16" s="6">
        <v>945000</v>
      </c>
      <c r="T16" s="6">
        <v>0</v>
      </c>
      <c r="U16" s="8"/>
      <c r="V16" s="6">
        <v>20678000</v>
      </c>
      <c r="W16" s="27"/>
    </row>
    <row r="17" spans="2:23">
      <c r="B17" s="38"/>
      <c r="C17" s="38"/>
      <c r="D17" s="13" t="s">
        <v>1301</v>
      </c>
      <c r="E17" s="18" t="s">
        <v>69</v>
      </c>
      <c r="F17" s="6">
        <v>0</v>
      </c>
      <c r="G17" s="6">
        <v>196000</v>
      </c>
      <c r="H17" s="6">
        <v>0</v>
      </c>
      <c r="I17" s="8"/>
      <c r="J17" s="6">
        <v>196000</v>
      </c>
      <c r="K17" s="8"/>
      <c r="L17" s="6">
        <v>0</v>
      </c>
      <c r="M17" s="6">
        <v>222000</v>
      </c>
      <c r="N17" s="6">
        <v>0</v>
      </c>
      <c r="O17" s="8"/>
      <c r="P17" s="6">
        <v>222000</v>
      </c>
      <c r="Q17" s="8"/>
      <c r="R17" s="6">
        <v>0</v>
      </c>
      <c r="S17" s="6">
        <v>213000</v>
      </c>
      <c r="T17" s="6">
        <v>0</v>
      </c>
      <c r="U17" s="8"/>
      <c r="V17" s="6">
        <v>213000</v>
      </c>
      <c r="W17" s="27"/>
    </row>
    <row r="18" spans="2:23">
      <c r="B18" s="38"/>
      <c r="C18" s="38"/>
      <c r="D18" s="13" t="s">
        <v>1302</v>
      </c>
      <c r="E18" s="18" t="s">
        <v>80</v>
      </c>
      <c r="F18" s="6">
        <v>85000</v>
      </c>
      <c r="G18" s="6">
        <v>9531000</v>
      </c>
      <c r="H18" s="6">
        <v>0</v>
      </c>
      <c r="I18" s="8"/>
      <c r="J18" s="6">
        <v>9616000</v>
      </c>
      <c r="K18" s="8"/>
      <c r="L18" s="6">
        <v>260000</v>
      </c>
      <c r="M18" s="6">
        <v>11864000</v>
      </c>
      <c r="N18" s="6">
        <v>0</v>
      </c>
      <c r="O18" s="8"/>
      <c r="P18" s="6">
        <v>12124000</v>
      </c>
      <c r="Q18" s="8"/>
      <c r="R18" s="6">
        <v>120000</v>
      </c>
      <c r="S18" s="6">
        <v>9548000</v>
      </c>
      <c r="T18" s="6">
        <v>0</v>
      </c>
      <c r="U18" s="8"/>
      <c r="V18" s="6">
        <v>9668000</v>
      </c>
      <c r="W18" s="27"/>
    </row>
    <row r="19" spans="2:23">
      <c r="B19" s="38"/>
      <c r="C19" s="38"/>
      <c r="D19" s="13" t="s">
        <v>746</v>
      </c>
      <c r="E19" s="18" t="s">
        <v>85</v>
      </c>
      <c r="F19" s="6">
        <v>0</v>
      </c>
      <c r="G19" s="6">
        <v>0</v>
      </c>
      <c r="H19" s="6">
        <v>0</v>
      </c>
      <c r="I19" s="8"/>
      <c r="J19" s="6">
        <v>0</v>
      </c>
      <c r="K19" s="8"/>
      <c r="L19" s="6">
        <v>0</v>
      </c>
      <c r="M19" s="6">
        <v>0</v>
      </c>
      <c r="N19" s="6">
        <v>0</v>
      </c>
      <c r="O19" s="8"/>
      <c r="P19" s="6">
        <v>0</v>
      </c>
      <c r="Q19" s="8"/>
      <c r="R19" s="6">
        <v>0</v>
      </c>
      <c r="S19" s="6">
        <v>0</v>
      </c>
      <c r="T19" s="6">
        <v>0</v>
      </c>
      <c r="U19" s="8"/>
      <c r="V19" s="6">
        <v>0</v>
      </c>
      <c r="W19" s="27"/>
    </row>
    <row r="20" spans="2:23">
      <c r="B20" s="38"/>
      <c r="C20" s="38"/>
      <c r="D20" s="13" t="s">
        <v>1296</v>
      </c>
      <c r="E20" s="18" t="s">
        <v>86</v>
      </c>
      <c r="F20" s="6">
        <v>0</v>
      </c>
      <c r="G20" s="6">
        <v>0</v>
      </c>
      <c r="H20" s="6">
        <v>0</v>
      </c>
      <c r="I20" s="8"/>
      <c r="J20" s="6">
        <v>0</v>
      </c>
      <c r="K20" s="8"/>
      <c r="L20" s="6">
        <v>0</v>
      </c>
      <c r="M20" s="6">
        <v>0</v>
      </c>
      <c r="N20" s="6">
        <v>0</v>
      </c>
      <c r="O20" s="8"/>
      <c r="P20" s="6">
        <v>0</v>
      </c>
      <c r="Q20" s="8"/>
      <c r="R20" s="6">
        <v>0</v>
      </c>
      <c r="S20" s="6">
        <v>0</v>
      </c>
      <c r="T20" s="6">
        <v>0</v>
      </c>
      <c r="U20" s="8"/>
      <c r="V20" s="6">
        <v>0</v>
      </c>
      <c r="W20" s="27"/>
    </row>
    <row r="21" spans="2:23">
      <c r="B21" s="38"/>
      <c r="C21" s="38"/>
      <c r="D21" s="13" t="s">
        <v>1297</v>
      </c>
      <c r="E21" s="18" t="s">
        <v>241</v>
      </c>
      <c r="F21" s="6">
        <v>0</v>
      </c>
      <c r="G21" s="6">
        <v>1703000</v>
      </c>
      <c r="H21" s="6">
        <v>0</v>
      </c>
      <c r="I21" s="8"/>
      <c r="J21" s="6">
        <v>1703000</v>
      </c>
      <c r="K21" s="8"/>
      <c r="L21" s="6">
        <v>17000</v>
      </c>
      <c r="M21" s="6">
        <v>1643000</v>
      </c>
      <c r="N21" s="6">
        <v>0</v>
      </c>
      <c r="O21" s="8"/>
      <c r="P21" s="6">
        <v>1660000</v>
      </c>
      <c r="Q21" s="8"/>
      <c r="R21" s="6">
        <v>0</v>
      </c>
      <c r="S21" s="6">
        <v>1212000</v>
      </c>
      <c r="T21" s="6">
        <v>0</v>
      </c>
      <c r="U21" s="8"/>
      <c r="V21" s="6">
        <v>1212000</v>
      </c>
      <c r="W21" s="27"/>
    </row>
    <row r="22" spans="2:23">
      <c r="B22" s="38"/>
      <c r="C22" s="38"/>
      <c r="D22" s="13" t="s">
        <v>857</v>
      </c>
      <c r="E22" s="18" t="s">
        <v>242</v>
      </c>
      <c r="F22" s="6">
        <v>2805000</v>
      </c>
      <c r="G22" s="6">
        <v>243000</v>
      </c>
      <c r="H22" s="6">
        <v>0</v>
      </c>
      <c r="I22" s="8"/>
      <c r="J22" s="6">
        <v>3048000</v>
      </c>
      <c r="K22" s="8"/>
      <c r="L22" s="6">
        <v>1679000</v>
      </c>
      <c r="M22" s="6">
        <v>161000</v>
      </c>
      <c r="N22" s="6">
        <v>0</v>
      </c>
      <c r="O22" s="8"/>
      <c r="P22" s="6">
        <v>1840000</v>
      </c>
      <c r="Q22" s="8"/>
      <c r="R22" s="6">
        <v>2141000</v>
      </c>
      <c r="S22" s="6">
        <v>192000</v>
      </c>
      <c r="T22" s="6">
        <v>0</v>
      </c>
      <c r="U22" s="8"/>
      <c r="V22" s="6">
        <v>2333000</v>
      </c>
      <c r="W22" s="27"/>
    </row>
    <row r="23" spans="2:23">
      <c r="B23" s="38"/>
      <c r="C23" s="34"/>
      <c r="D23" s="13" t="s">
        <v>991</v>
      </c>
      <c r="E23" s="18" t="s">
        <v>243</v>
      </c>
      <c r="F23" s="6">
        <v>82817000</v>
      </c>
      <c r="G23" s="6">
        <v>22626000</v>
      </c>
      <c r="H23" s="6">
        <v>0</v>
      </c>
      <c r="I23" s="8"/>
      <c r="J23" s="6">
        <v>105443000</v>
      </c>
      <c r="K23" s="8"/>
      <c r="L23" s="6">
        <v>78015000</v>
      </c>
      <c r="M23" s="6">
        <v>24370000</v>
      </c>
      <c r="N23" s="6">
        <v>0</v>
      </c>
      <c r="O23" s="8"/>
      <c r="P23" s="6">
        <v>102385000</v>
      </c>
      <c r="Q23" s="8"/>
      <c r="R23" s="6">
        <v>78880000</v>
      </c>
      <c r="S23" s="6">
        <v>21803000</v>
      </c>
      <c r="T23" s="6">
        <v>0</v>
      </c>
      <c r="U23" s="8"/>
      <c r="V23" s="6">
        <v>100683000</v>
      </c>
      <c r="W23" s="27"/>
    </row>
    <row r="24" spans="2:23">
      <c r="B24" s="38"/>
      <c r="C24" s="36" t="s">
        <v>904</v>
      </c>
      <c r="D24" s="13" t="s">
        <v>1304</v>
      </c>
      <c r="E24" s="18" t="s">
        <v>38</v>
      </c>
      <c r="F24" s="6">
        <v>24390000</v>
      </c>
      <c r="G24" s="6">
        <v>137000</v>
      </c>
      <c r="H24" s="6">
        <v>0</v>
      </c>
      <c r="I24" s="8"/>
      <c r="J24" s="6">
        <v>24527000</v>
      </c>
      <c r="K24" s="8"/>
      <c r="L24" s="6">
        <v>22843000</v>
      </c>
      <c r="M24" s="6">
        <v>111000</v>
      </c>
      <c r="N24" s="6">
        <v>0</v>
      </c>
      <c r="O24" s="8"/>
      <c r="P24" s="6">
        <v>22954000</v>
      </c>
      <c r="Q24" s="8"/>
      <c r="R24" s="6">
        <v>17890000</v>
      </c>
      <c r="S24" s="6">
        <v>57000</v>
      </c>
      <c r="T24" s="6">
        <v>0</v>
      </c>
      <c r="U24" s="8"/>
      <c r="V24" s="6">
        <v>17947000</v>
      </c>
      <c r="W24" s="27"/>
    </row>
    <row r="25" spans="2:23">
      <c r="B25" s="38"/>
      <c r="C25" s="38"/>
      <c r="D25" s="13" t="s">
        <v>1303</v>
      </c>
      <c r="E25" s="18" t="s">
        <v>40</v>
      </c>
      <c r="F25" s="6">
        <v>2971000</v>
      </c>
      <c r="G25" s="6">
        <v>0</v>
      </c>
      <c r="H25" s="6">
        <v>0</v>
      </c>
      <c r="I25" s="8"/>
      <c r="J25" s="6">
        <v>2971000</v>
      </c>
      <c r="K25" s="8"/>
      <c r="L25" s="6">
        <v>3738000</v>
      </c>
      <c r="M25" s="6">
        <v>0</v>
      </c>
      <c r="N25" s="6">
        <v>0</v>
      </c>
      <c r="O25" s="8"/>
      <c r="P25" s="6">
        <v>3738000</v>
      </c>
      <c r="Q25" s="8"/>
      <c r="R25" s="6">
        <v>4775000</v>
      </c>
      <c r="S25" s="6">
        <v>0</v>
      </c>
      <c r="T25" s="6">
        <v>0</v>
      </c>
      <c r="U25" s="8"/>
      <c r="V25" s="6">
        <v>4775000</v>
      </c>
      <c r="W25" s="27"/>
    </row>
    <row r="26" spans="2:23">
      <c r="B26" s="38"/>
      <c r="C26" s="38"/>
      <c r="D26" s="13" t="s">
        <v>1301</v>
      </c>
      <c r="E26" s="18" t="s">
        <v>41</v>
      </c>
      <c r="F26" s="6">
        <v>0</v>
      </c>
      <c r="G26" s="6">
        <v>0</v>
      </c>
      <c r="H26" s="6">
        <v>0</v>
      </c>
      <c r="I26" s="8"/>
      <c r="J26" s="6">
        <v>0</v>
      </c>
      <c r="K26" s="8"/>
      <c r="L26" s="6">
        <v>0</v>
      </c>
      <c r="M26" s="6">
        <v>0</v>
      </c>
      <c r="N26" s="6">
        <v>0</v>
      </c>
      <c r="O26" s="8"/>
      <c r="P26" s="6">
        <v>0</v>
      </c>
      <c r="Q26" s="8"/>
      <c r="R26" s="6">
        <v>0</v>
      </c>
      <c r="S26" s="6">
        <v>0</v>
      </c>
      <c r="T26" s="6">
        <v>0</v>
      </c>
      <c r="U26" s="8"/>
      <c r="V26" s="6">
        <v>0</v>
      </c>
      <c r="W26" s="27"/>
    </row>
    <row r="27" spans="2:23">
      <c r="B27" s="38"/>
      <c r="C27" s="38"/>
      <c r="D27" s="13" t="s">
        <v>1302</v>
      </c>
      <c r="E27" s="18" t="s">
        <v>44</v>
      </c>
      <c r="F27" s="6">
        <v>0</v>
      </c>
      <c r="G27" s="6">
        <v>0</v>
      </c>
      <c r="H27" s="6">
        <v>0</v>
      </c>
      <c r="I27" s="8"/>
      <c r="J27" s="6">
        <v>0</v>
      </c>
      <c r="K27" s="8"/>
      <c r="L27" s="6">
        <v>0</v>
      </c>
      <c r="M27" s="6">
        <v>104000</v>
      </c>
      <c r="N27" s="6">
        <v>0</v>
      </c>
      <c r="O27" s="8"/>
      <c r="P27" s="6">
        <v>104000</v>
      </c>
      <c r="Q27" s="8"/>
      <c r="R27" s="6">
        <v>0</v>
      </c>
      <c r="S27" s="6">
        <v>0</v>
      </c>
      <c r="T27" s="6">
        <v>0</v>
      </c>
      <c r="U27" s="8"/>
      <c r="V27" s="6">
        <v>0</v>
      </c>
      <c r="W27" s="27"/>
    </row>
    <row r="28" spans="2:23">
      <c r="B28" s="38"/>
      <c r="C28" s="38"/>
      <c r="D28" s="13" t="s">
        <v>746</v>
      </c>
      <c r="E28" s="18" t="s">
        <v>45</v>
      </c>
      <c r="F28" s="6"/>
      <c r="G28" s="6"/>
      <c r="H28" s="6"/>
      <c r="I28" s="8"/>
      <c r="J28" s="6">
        <v>0</v>
      </c>
      <c r="K28" s="8"/>
      <c r="L28" s="6"/>
      <c r="M28" s="6"/>
      <c r="N28" s="6"/>
      <c r="O28" s="8"/>
      <c r="P28" s="6">
        <v>0</v>
      </c>
      <c r="Q28" s="8"/>
      <c r="R28" s="6"/>
      <c r="S28" s="6"/>
      <c r="T28" s="6"/>
      <c r="U28" s="8"/>
      <c r="V28" s="6">
        <v>0</v>
      </c>
      <c r="W28" s="27"/>
    </row>
    <row r="29" spans="2:23">
      <c r="B29" s="38"/>
      <c r="C29" s="38"/>
      <c r="D29" s="13" t="s">
        <v>1296</v>
      </c>
      <c r="E29" s="18" t="s">
        <v>46</v>
      </c>
      <c r="F29" s="6">
        <v>0</v>
      </c>
      <c r="G29" s="6">
        <v>0</v>
      </c>
      <c r="H29" s="6">
        <v>0</v>
      </c>
      <c r="I29" s="8"/>
      <c r="J29" s="6">
        <v>0</v>
      </c>
      <c r="K29" s="8"/>
      <c r="L29" s="6">
        <v>0</v>
      </c>
      <c r="M29" s="6">
        <v>0</v>
      </c>
      <c r="N29" s="6">
        <v>0</v>
      </c>
      <c r="O29" s="8"/>
      <c r="P29" s="6">
        <v>0</v>
      </c>
      <c r="Q29" s="8"/>
      <c r="R29" s="6">
        <v>0</v>
      </c>
      <c r="S29" s="6">
        <v>0</v>
      </c>
      <c r="T29" s="6">
        <v>0</v>
      </c>
      <c r="U29" s="8"/>
      <c r="V29" s="6">
        <v>0</v>
      </c>
      <c r="W29" s="27"/>
    </row>
    <row r="30" spans="2:23">
      <c r="B30" s="38"/>
      <c r="C30" s="38"/>
      <c r="D30" s="13" t="s">
        <v>1297</v>
      </c>
      <c r="E30" s="18" t="s">
        <v>47</v>
      </c>
      <c r="F30" s="6">
        <v>0</v>
      </c>
      <c r="G30" s="6">
        <v>0</v>
      </c>
      <c r="H30" s="6">
        <v>0</v>
      </c>
      <c r="I30" s="8"/>
      <c r="J30" s="6">
        <v>0</v>
      </c>
      <c r="K30" s="8"/>
      <c r="L30" s="6">
        <v>0</v>
      </c>
      <c r="M30" s="6">
        <v>104000</v>
      </c>
      <c r="N30" s="6">
        <v>0</v>
      </c>
      <c r="O30" s="8"/>
      <c r="P30" s="6">
        <v>104000</v>
      </c>
      <c r="Q30" s="8"/>
      <c r="R30" s="6">
        <v>0</v>
      </c>
      <c r="S30" s="6">
        <v>0</v>
      </c>
      <c r="T30" s="6">
        <v>0</v>
      </c>
      <c r="U30" s="8"/>
      <c r="V30" s="6">
        <v>0</v>
      </c>
      <c r="W30" s="27"/>
    </row>
    <row r="31" spans="2:23">
      <c r="B31" s="38"/>
      <c r="C31" s="38"/>
      <c r="D31" s="13" t="s">
        <v>857</v>
      </c>
      <c r="E31" s="18" t="s">
        <v>48</v>
      </c>
      <c r="F31" s="6">
        <v>2001000</v>
      </c>
      <c r="G31" s="6">
        <v>0</v>
      </c>
      <c r="H31" s="6">
        <v>0</v>
      </c>
      <c r="I31" s="8"/>
      <c r="J31" s="6">
        <v>2001000</v>
      </c>
      <c r="K31" s="8"/>
      <c r="L31" s="6">
        <v>0</v>
      </c>
      <c r="M31" s="6">
        <v>0</v>
      </c>
      <c r="N31" s="6">
        <v>0</v>
      </c>
      <c r="O31" s="8"/>
      <c r="P31" s="6">
        <v>0</v>
      </c>
      <c r="Q31" s="8"/>
      <c r="R31" s="6">
        <v>976000</v>
      </c>
      <c r="S31" s="6">
        <v>0</v>
      </c>
      <c r="T31" s="6">
        <v>0</v>
      </c>
      <c r="U31" s="8"/>
      <c r="V31" s="6">
        <v>976000</v>
      </c>
      <c r="W31" s="27"/>
    </row>
    <row r="32" spans="2:23">
      <c r="B32" s="38"/>
      <c r="C32" s="34"/>
      <c r="D32" s="13" t="s">
        <v>992</v>
      </c>
      <c r="E32" s="18" t="s">
        <v>49</v>
      </c>
      <c r="F32" s="6">
        <v>29362000</v>
      </c>
      <c r="G32" s="6">
        <v>137000</v>
      </c>
      <c r="H32" s="6">
        <v>0</v>
      </c>
      <c r="I32" s="8"/>
      <c r="J32" s="6">
        <v>29499000</v>
      </c>
      <c r="K32" s="8"/>
      <c r="L32" s="6">
        <v>26581000</v>
      </c>
      <c r="M32" s="6">
        <v>319000</v>
      </c>
      <c r="N32" s="6">
        <v>0</v>
      </c>
      <c r="O32" s="8"/>
      <c r="P32" s="6">
        <v>26900000</v>
      </c>
      <c r="Q32" s="8"/>
      <c r="R32" s="6">
        <v>23641000</v>
      </c>
      <c r="S32" s="6">
        <v>57000</v>
      </c>
      <c r="T32" s="6">
        <v>0</v>
      </c>
      <c r="U32" s="8"/>
      <c r="V32" s="6">
        <v>23698000</v>
      </c>
      <c r="W32" s="27"/>
    </row>
    <row r="33" spans="2:23">
      <c r="B33" s="38"/>
      <c r="C33" s="36" t="s">
        <v>927</v>
      </c>
      <c r="D33" s="13" t="s">
        <v>620</v>
      </c>
      <c r="E33" s="18" t="s">
        <v>50</v>
      </c>
      <c r="F33" s="6">
        <v>0</v>
      </c>
      <c r="G33" s="6">
        <v>368000</v>
      </c>
      <c r="H33" s="6">
        <v>194000</v>
      </c>
      <c r="I33" s="6"/>
      <c r="J33" s="6">
        <v>562000</v>
      </c>
      <c r="K33" s="8"/>
      <c r="L33" s="6">
        <v>0</v>
      </c>
      <c r="M33" s="6">
        <v>439000</v>
      </c>
      <c r="N33" s="6">
        <v>153000</v>
      </c>
      <c r="O33" s="6"/>
      <c r="P33" s="6">
        <v>592000</v>
      </c>
      <c r="Q33" s="8"/>
      <c r="R33" s="6">
        <v>0</v>
      </c>
      <c r="S33" s="6">
        <v>395000</v>
      </c>
      <c r="T33" s="6">
        <v>175000</v>
      </c>
      <c r="U33" s="6"/>
      <c r="V33" s="6">
        <v>570000</v>
      </c>
      <c r="W33" s="27"/>
    </row>
    <row r="34" spans="2:23">
      <c r="B34" s="38"/>
      <c r="C34" s="38"/>
      <c r="D34" s="13" t="s">
        <v>619</v>
      </c>
      <c r="E34" s="18" t="s">
        <v>52</v>
      </c>
      <c r="F34" s="6">
        <v>0</v>
      </c>
      <c r="G34" s="6">
        <v>9567000</v>
      </c>
      <c r="H34" s="6">
        <v>2586000</v>
      </c>
      <c r="I34" s="6"/>
      <c r="J34" s="6">
        <v>12153000</v>
      </c>
      <c r="K34" s="8"/>
      <c r="L34" s="6">
        <v>0</v>
      </c>
      <c r="M34" s="6">
        <v>8107000</v>
      </c>
      <c r="N34" s="6">
        <v>638000</v>
      </c>
      <c r="O34" s="6"/>
      <c r="P34" s="6">
        <v>8745000</v>
      </c>
      <c r="Q34" s="8"/>
      <c r="R34" s="6">
        <v>0</v>
      </c>
      <c r="S34" s="6">
        <v>7318000</v>
      </c>
      <c r="T34" s="6">
        <v>767000</v>
      </c>
      <c r="U34" s="6"/>
      <c r="V34" s="6">
        <v>8085000</v>
      </c>
      <c r="W34" s="27"/>
    </row>
    <row r="35" spans="2:23">
      <c r="B35" s="38"/>
      <c r="C35" s="38"/>
      <c r="D35" s="13" t="s">
        <v>616</v>
      </c>
      <c r="E35" s="18" t="s">
        <v>59</v>
      </c>
      <c r="F35" s="6">
        <v>174000</v>
      </c>
      <c r="G35" s="6">
        <v>8011000</v>
      </c>
      <c r="H35" s="6">
        <v>4839000</v>
      </c>
      <c r="I35" s="6"/>
      <c r="J35" s="6">
        <v>13024000</v>
      </c>
      <c r="K35" s="8"/>
      <c r="L35" s="6">
        <v>195000</v>
      </c>
      <c r="M35" s="6">
        <v>7423000</v>
      </c>
      <c r="N35" s="6">
        <v>7208000</v>
      </c>
      <c r="O35" s="6"/>
      <c r="P35" s="6">
        <v>14826000</v>
      </c>
      <c r="Q35" s="8"/>
      <c r="R35" s="6">
        <v>161000</v>
      </c>
      <c r="S35" s="6">
        <v>6054000</v>
      </c>
      <c r="T35" s="6">
        <v>5048000</v>
      </c>
      <c r="U35" s="6"/>
      <c r="V35" s="6">
        <v>11263000</v>
      </c>
      <c r="W35" s="27"/>
    </row>
    <row r="36" spans="2:23">
      <c r="B36" s="38"/>
      <c r="C36" s="38"/>
      <c r="D36" s="13" t="s">
        <v>621</v>
      </c>
      <c r="E36" s="18" t="s">
        <v>61</v>
      </c>
      <c r="F36" s="6">
        <v>1721000</v>
      </c>
      <c r="G36" s="6">
        <v>7761000</v>
      </c>
      <c r="H36" s="6">
        <v>969000</v>
      </c>
      <c r="I36" s="6"/>
      <c r="J36" s="6">
        <v>10451000</v>
      </c>
      <c r="K36" s="8"/>
      <c r="L36" s="6">
        <v>1598000</v>
      </c>
      <c r="M36" s="6">
        <v>10733000</v>
      </c>
      <c r="N36" s="6">
        <v>966000</v>
      </c>
      <c r="O36" s="6"/>
      <c r="P36" s="6">
        <v>13297000</v>
      </c>
      <c r="Q36" s="8"/>
      <c r="R36" s="6">
        <v>1614000</v>
      </c>
      <c r="S36" s="6">
        <v>2516000</v>
      </c>
      <c r="T36" s="6">
        <v>971000</v>
      </c>
      <c r="U36" s="6"/>
      <c r="V36" s="6">
        <v>5101000</v>
      </c>
      <c r="W36" s="27"/>
    </row>
    <row r="37" spans="2:23">
      <c r="B37" s="38"/>
      <c r="C37" s="38"/>
      <c r="D37" s="13" t="s">
        <v>899</v>
      </c>
      <c r="E37" s="18" t="s">
        <v>62</v>
      </c>
      <c r="F37" s="6">
        <v>0</v>
      </c>
      <c r="G37" s="6">
        <v>0</v>
      </c>
      <c r="H37" s="6">
        <v>0</v>
      </c>
      <c r="I37" s="6"/>
      <c r="J37" s="6">
        <v>0</v>
      </c>
      <c r="K37" s="8"/>
      <c r="L37" s="6">
        <v>0</v>
      </c>
      <c r="M37" s="6">
        <v>0</v>
      </c>
      <c r="N37" s="6">
        <v>0</v>
      </c>
      <c r="O37" s="6"/>
      <c r="P37" s="6">
        <v>0</v>
      </c>
      <c r="Q37" s="8"/>
      <c r="R37" s="6">
        <v>0</v>
      </c>
      <c r="S37" s="6">
        <v>0</v>
      </c>
      <c r="T37" s="6">
        <v>0</v>
      </c>
      <c r="U37" s="6"/>
      <c r="V37" s="6">
        <v>0</v>
      </c>
      <c r="W37" s="27"/>
    </row>
    <row r="38" spans="2:23">
      <c r="B38" s="38"/>
      <c r="C38" s="38"/>
      <c r="D38" s="13" t="s">
        <v>617</v>
      </c>
      <c r="E38" s="18" t="s">
        <v>63</v>
      </c>
      <c r="F38" s="6">
        <v>0</v>
      </c>
      <c r="G38" s="6">
        <v>41000</v>
      </c>
      <c r="H38" s="6">
        <v>13000</v>
      </c>
      <c r="I38" s="6"/>
      <c r="J38" s="6">
        <v>54000</v>
      </c>
      <c r="K38" s="8"/>
      <c r="L38" s="6">
        <v>0</v>
      </c>
      <c r="M38" s="6">
        <v>43000</v>
      </c>
      <c r="N38" s="6">
        <v>6000</v>
      </c>
      <c r="O38" s="6"/>
      <c r="P38" s="6">
        <v>49000</v>
      </c>
      <c r="Q38" s="8"/>
      <c r="R38" s="6">
        <v>0</v>
      </c>
      <c r="S38" s="6">
        <v>48000</v>
      </c>
      <c r="T38" s="6">
        <v>4000</v>
      </c>
      <c r="U38" s="6"/>
      <c r="V38" s="6">
        <v>52000</v>
      </c>
      <c r="W38" s="27"/>
    </row>
    <row r="39" spans="2:23">
      <c r="B39" s="38"/>
      <c r="C39" s="34"/>
      <c r="D39" s="13" t="s">
        <v>998</v>
      </c>
      <c r="E39" s="18" t="s">
        <v>64</v>
      </c>
      <c r="F39" s="6">
        <v>1895000</v>
      </c>
      <c r="G39" s="6">
        <v>25748000</v>
      </c>
      <c r="H39" s="6">
        <v>8601000</v>
      </c>
      <c r="I39" s="6"/>
      <c r="J39" s="6">
        <v>36244000</v>
      </c>
      <c r="K39" s="8"/>
      <c r="L39" s="6">
        <v>1793000</v>
      </c>
      <c r="M39" s="6">
        <v>26745000</v>
      </c>
      <c r="N39" s="6">
        <v>8971000</v>
      </c>
      <c r="O39" s="6"/>
      <c r="P39" s="6">
        <v>37509000</v>
      </c>
      <c r="Q39" s="8"/>
      <c r="R39" s="6">
        <v>1775000</v>
      </c>
      <c r="S39" s="6">
        <v>16331000</v>
      </c>
      <c r="T39" s="6">
        <v>6965000</v>
      </c>
      <c r="U39" s="6"/>
      <c r="V39" s="6">
        <v>25071000</v>
      </c>
      <c r="W39" s="27"/>
    </row>
    <row r="40" spans="2:23">
      <c r="B40" s="38"/>
      <c r="C40" s="34" t="s">
        <v>946</v>
      </c>
      <c r="D40" s="34"/>
      <c r="E40" s="18" t="s">
        <v>65</v>
      </c>
      <c r="F40" s="6">
        <v>37614000</v>
      </c>
      <c r="G40" s="6">
        <v>0</v>
      </c>
      <c r="H40" s="6">
        <v>0</v>
      </c>
      <c r="I40" s="6"/>
      <c r="J40" s="6">
        <v>37614000</v>
      </c>
      <c r="K40" s="8"/>
      <c r="L40" s="6">
        <v>19057000</v>
      </c>
      <c r="M40" s="6">
        <v>0</v>
      </c>
      <c r="N40" s="6">
        <v>0</v>
      </c>
      <c r="O40" s="6"/>
      <c r="P40" s="6">
        <v>19057000</v>
      </c>
      <c r="Q40" s="8"/>
      <c r="R40" s="6">
        <v>22316000</v>
      </c>
      <c r="S40" s="6">
        <v>0</v>
      </c>
      <c r="T40" s="6">
        <v>0</v>
      </c>
      <c r="U40" s="6"/>
      <c r="V40" s="6">
        <v>22316000</v>
      </c>
      <c r="W40" s="27"/>
    </row>
    <row r="41" spans="2:23">
      <c r="B41" s="34"/>
      <c r="C41" s="34" t="s">
        <v>1049</v>
      </c>
      <c r="D41" s="34"/>
      <c r="E41" s="18" t="s">
        <v>66</v>
      </c>
      <c r="F41" s="6">
        <v>151688000</v>
      </c>
      <c r="G41" s="6">
        <v>48511000</v>
      </c>
      <c r="H41" s="6">
        <v>8601000</v>
      </c>
      <c r="I41" s="6"/>
      <c r="J41" s="6">
        <v>208800000</v>
      </c>
      <c r="K41" s="8"/>
      <c r="L41" s="6">
        <v>125446000</v>
      </c>
      <c r="M41" s="6">
        <v>51434000</v>
      </c>
      <c r="N41" s="6">
        <v>8971000</v>
      </c>
      <c r="O41" s="6"/>
      <c r="P41" s="6">
        <v>185851000</v>
      </c>
      <c r="Q41" s="8"/>
      <c r="R41" s="6">
        <v>126612000</v>
      </c>
      <c r="S41" s="6">
        <v>38191000</v>
      </c>
      <c r="T41" s="6">
        <v>6965000</v>
      </c>
      <c r="U41" s="6"/>
      <c r="V41" s="6">
        <v>171768000</v>
      </c>
      <c r="W41" s="27"/>
    </row>
    <row r="42" spans="2:23">
      <c r="B42" s="36" t="s">
        <v>273</v>
      </c>
      <c r="C42" s="36" t="s">
        <v>565</v>
      </c>
      <c r="D42" s="13" t="s">
        <v>620</v>
      </c>
      <c r="E42" s="18" t="s">
        <v>67</v>
      </c>
      <c r="F42" s="6">
        <v>0</v>
      </c>
      <c r="G42" s="6">
        <v>235000</v>
      </c>
      <c r="H42" s="6">
        <v>135000</v>
      </c>
      <c r="I42" s="6"/>
      <c r="J42" s="6">
        <v>370000</v>
      </c>
      <c r="K42" s="8"/>
      <c r="L42" s="6">
        <v>0</v>
      </c>
      <c r="M42" s="6">
        <v>477000</v>
      </c>
      <c r="N42" s="6">
        <v>224000</v>
      </c>
      <c r="O42" s="6"/>
      <c r="P42" s="6">
        <v>701000</v>
      </c>
      <c r="Q42" s="8"/>
      <c r="R42" s="6">
        <v>0</v>
      </c>
      <c r="S42" s="6">
        <v>274000</v>
      </c>
      <c r="T42" s="6">
        <v>165000</v>
      </c>
      <c r="U42" s="6"/>
      <c r="V42" s="6">
        <v>439000</v>
      </c>
      <c r="W42" s="27"/>
    </row>
    <row r="43" spans="2:23">
      <c r="B43" s="38"/>
      <c r="C43" s="38"/>
      <c r="D43" s="13" t="s">
        <v>619</v>
      </c>
      <c r="E43" s="18" t="s">
        <v>68</v>
      </c>
      <c r="F43" s="6">
        <v>0</v>
      </c>
      <c r="G43" s="6">
        <v>9082000</v>
      </c>
      <c r="H43" s="6">
        <v>2549000</v>
      </c>
      <c r="I43" s="6"/>
      <c r="J43" s="6">
        <v>11631000</v>
      </c>
      <c r="K43" s="8"/>
      <c r="L43" s="6">
        <v>0</v>
      </c>
      <c r="M43" s="6">
        <v>7399000</v>
      </c>
      <c r="N43" s="6">
        <v>957000</v>
      </c>
      <c r="O43" s="6"/>
      <c r="P43" s="6">
        <v>8356000</v>
      </c>
      <c r="Q43" s="8"/>
      <c r="R43" s="6">
        <v>0</v>
      </c>
      <c r="S43" s="6">
        <v>6822000</v>
      </c>
      <c r="T43" s="6">
        <v>1048000</v>
      </c>
      <c r="U43" s="6"/>
      <c r="V43" s="6">
        <v>7870000</v>
      </c>
      <c r="W43" s="27"/>
    </row>
    <row r="44" spans="2:23">
      <c r="B44" s="38"/>
      <c r="C44" s="38"/>
      <c r="D44" s="13" t="s">
        <v>616</v>
      </c>
      <c r="E44" s="18" t="s">
        <v>70</v>
      </c>
      <c r="F44" s="6">
        <v>196000</v>
      </c>
      <c r="G44" s="6">
        <v>3481000</v>
      </c>
      <c r="H44" s="6">
        <v>11689000</v>
      </c>
      <c r="I44" s="6"/>
      <c r="J44" s="6">
        <v>15366000</v>
      </c>
      <c r="K44" s="8"/>
      <c r="L44" s="6">
        <v>201000</v>
      </c>
      <c r="M44" s="6">
        <v>6532000</v>
      </c>
      <c r="N44" s="6">
        <v>10515000</v>
      </c>
      <c r="O44" s="6"/>
      <c r="P44" s="6">
        <v>17248000</v>
      </c>
      <c r="Q44" s="8"/>
      <c r="R44" s="6">
        <v>191000</v>
      </c>
      <c r="S44" s="6">
        <v>3295000</v>
      </c>
      <c r="T44" s="6">
        <v>9623000</v>
      </c>
      <c r="U44" s="6"/>
      <c r="V44" s="6">
        <v>13109000</v>
      </c>
      <c r="W44" s="27"/>
    </row>
    <row r="45" spans="2:23">
      <c r="B45" s="38"/>
      <c r="C45" s="38"/>
      <c r="D45" s="13" t="s">
        <v>621</v>
      </c>
      <c r="E45" s="18" t="s">
        <v>71</v>
      </c>
      <c r="F45" s="6">
        <v>1718000</v>
      </c>
      <c r="G45" s="6">
        <v>3565000</v>
      </c>
      <c r="H45" s="6">
        <v>5095000</v>
      </c>
      <c r="I45" s="6"/>
      <c r="J45" s="6">
        <v>10378000</v>
      </c>
      <c r="K45" s="8"/>
      <c r="L45" s="6">
        <v>1596000</v>
      </c>
      <c r="M45" s="6">
        <v>1904000</v>
      </c>
      <c r="N45" s="6">
        <v>9602000</v>
      </c>
      <c r="O45" s="6"/>
      <c r="P45" s="6">
        <v>13102000</v>
      </c>
      <c r="Q45" s="8"/>
      <c r="R45" s="6">
        <v>1590000</v>
      </c>
      <c r="S45" s="6">
        <v>1465000</v>
      </c>
      <c r="T45" s="6">
        <v>1891000</v>
      </c>
      <c r="U45" s="6"/>
      <c r="V45" s="6">
        <v>4946000</v>
      </c>
      <c r="W45" s="27"/>
    </row>
    <row r="46" spans="2:23">
      <c r="B46" s="38"/>
      <c r="C46" s="38"/>
      <c r="D46" s="13" t="s">
        <v>899</v>
      </c>
      <c r="E46" s="18" t="s">
        <v>72</v>
      </c>
      <c r="F46" s="6"/>
      <c r="G46" s="6"/>
      <c r="H46" s="6"/>
      <c r="I46" s="6"/>
      <c r="J46" s="6">
        <v>0</v>
      </c>
      <c r="K46" s="8"/>
      <c r="L46" s="6"/>
      <c r="M46" s="6"/>
      <c r="N46" s="6"/>
      <c r="O46" s="6"/>
      <c r="P46" s="6">
        <v>0</v>
      </c>
      <c r="Q46" s="8"/>
      <c r="R46" s="6"/>
      <c r="S46" s="6"/>
      <c r="T46" s="6"/>
      <c r="U46" s="6"/>
      <c r="V46" s="6">
        <v>0</v>
      </c>
      <c r="W46" s="27"/>
    </row>
    <row r="47" spans="2:23">
      <c r="B47" s="38"/>
      <c r="C47" s="38"/>
      <c r="D47" s="13" t="s">
        <v>617</v>
      </c>
      <c r="E47" s="18" t="s">
        <v>73</v>
      </c>
      <c r="F47" s="6">
        <v>0</v>
      </c>
      <c r="G47" s="6">
        <v>13000</v>
      </c>
      <c r="H47" s="6">
        <v>17000</v>
      </c>
      <c r="I47" s="6"/>
      <c r="J47" s="6">
        <v>30000</v>
      </c>
      <c r="K47" s="8"/>
      <c r="L47" s="6">
        <v>0</v>
      </c>
      <c r="M47" s="6">
        <v>6000</v>
      </c>
      <c r="N47" s="6">
        <v>7000</v>
      </c>
      <c r="O47" s="6"/>
      <c r="P47" s="6">
        <v>13000</v>
      </c>
      <c r="Q47" s="8"/>
      <c r="R47" s="6">
        <v>0</v>
      </c>
      <c r="S47" s="6">
        <v>27000</v>
      </c>
      <c r="T47" s="6">
        <v>5000</v>
      </c>
      <c r="U47" s="6"/>
      <c r="V47" s="6">
        <v>32000</v>
      </c>
      <c r="W47" s="27"/>
    </row>
    <row r="48" spans="2:23">
      <c r="B48" s="38"/>
      <c r="C48" s="34"/>
      <c r="D48" s="13" t="s">
        <v>961</v>
      </c>
      <c r="E48" s="18" t="s">
        <v>74</v>
      </c>
      <c r="F48" s="6">
        <v>1914000</v>
      </c>
      <c r="G48" s="6">
        <v>16376000</v>
      </c>
      <c r="H48" s="6">
        <v>19485000</v>
      </c>
      <c r="I48" s="6"/>
      <c r="J48" s="6">
        <v>37775000</v>
      </c>
      <c r="K48" s="8"/>
      <c r="L48" s="6">
        <v>1797000</v>
      </c>
      <c r="M48" s="6">
        <v>16318000</v>
      </c>
      <c r="N48" s="6">
        <v>21305000</v>
      </c>
      <c r="O48" s="6"/>
      <c r="P48" s="6">
        <v>39420000</v>
      </c>
      <c r="Q48" s="8"/>
      <c r="R48" s="6">
        <v>1781000</v>
      </c>
      <c r="S48" s="6">
        <v>11883000</v>
      </c>
      <c r="T48" s="6">
        <v>12732000</v>
      </c>
      <c r="U48" s="6"/>
      <c r="V48" s="6">
        <v>26396000</v>
      </c>
      <c r="W48" s="27"/>
    </row>
    <row r="49" spans="2:23">
      <c r="B49" s="38"/>
      <c r="C49" s="34" t="s">
        <v>583</v>
      </c>
      <c r="D49" s="34"/>
      <c r="E49" s="18" t="s">
        <v>75</v>
      </c>
      <c r="F49" s="6">
        <v>40813000</v>
      </c>
      <c r="G49" s="6">
        <v>0</v>
      </c>
      <c r="H49" s="6">
        <v>2838000</v>
      </c>
      <c r="I49" s="6"/>
      <c r="J49" s="6">
        <v>43651000</v>
      </c>
      <c r="K49" s="8"/>
      <c r="L49" s="6">
        <v>28202000</v>
      </c>
      <c r="M49" s="6">
        <v>208000</v>
      </c>
      <c r="N49" s="6">
        <v>2709000</v>
      </c>
      <c r="O49" s="6"/>
      <c r="P49" s="6">
        <v>31119000</v>
      </c>
      <c r="Q49" s="8"/>
      <c r="R49" s="6">
        <v>27982000</v>
      </c>
      <c r="S49" s="6">
        <v>0</v>
      </c>
      <c r="T49" s="6">
        <v>3901000</v>
      </c>
      <c r="U49" s="6"/>
      <c r="V49" s="6">
        <v>31883000</v>
      </c>
      <c r="W49" s="27"/>
    </row>
    <row r="50" spans="2:23">
      <c r="B50" s="34"/>
      <c r="C50" s="34" t="s">
        <v>1045</v>
      </c>
      <c r="D50" s="34"/>
      <c r="E50" s="18" t="s">
        <v>76</v>
      </c>
      <c r="F50" s="6">
        <v>42727000</v>
      </c>
      <c r="G50" s="6">
        <v>16376000</v>
      </c>
      <c r="H50" s="6">
        <v>22323000</v>
      </c>
      <c r="I50" s="6"/>
      <c r="J50" s="6">
        <v>81426000</v>
      </c>
      <c r="K50" s="8"/>
      <c r="L50" s="6">
        <v>29999000</v>
      </c>
      <c r="M50" s="6">
        <v>16526000</v>
      </c>
      <c r="N50" s="6">
        <v>24014000</v>
      </c>
      <c r="O50" s="6"/>
      <c r="P50" s="6">
        <v>70539000</v>
      </c>
      <c r="Q50" s="8"/>
      <c r="R50" s="6">
        <v>29763000</v>
      </c>
      <c r="S50" s="6">
        <v>11883000</v>
      </c>
      <c r="T50" s="6">
        <v>16633000</v>
      </c>
      <c r="U50" s="6"/>
      <c r="V50" s="6">
        <v>58279000</v>
      </c>
      <c r="W50" s="27"/>
    </row>
    <row r="51" spans="2:23">
      <c r="B51" s="34" t="s">
        <v>348</v>
      </c>
      <c r="C51" s="34" t="s">
        <v>332</v>
      </c>
      <c r="D51" s="34"/>
      <c r="E51" s="18" t="s">
        <v>77</v>
      </c>
      <c r="F51" s="6">
        <v>0</v>
      </c>
      <c r="G51" s="6">
        <v>0</v>
      </c>
      <c r="H51" s="6">
        <v>381000</v>
      </c>
      <c r="I51" s="8"/>
      <c r="J51" s="6">
        <v>381000</v>
      </c>
      <c r="K51" s="8"/>
      <c r="L51" s="6">
        <v>0</v>
      </c>
      <c r="M51" s="6">
        <v>0</v>
      </c>
      <c r="N51" s="6">
        <v>235000</v>
      </c>
      <c r="O51" s="8"/>
      <c r="P51" s="6">
        <v>235000</v>
      </c>
      <c r="Q51" s="8"/>
      <c r="R51" s="6">
        <v>0</v>
      </c>
      <c r="S51" s="6">
        <v>0</v>
      </c>
      <c r="T51" s="6">
        <v>212000</v>
      </c>
      <c r="U51" s="8"/>
      <c r="V51" s="6">
        <v>212000</v>
      </c>
      <c r="W51" s="27"/>
    </row>
    <row r="52" spans="2:23">
      <c r="B52" s="34"/>
      <c r="C52" s="34" t="s">
        <v>307</v>
      </c>
      <c r="D52" s="36"/>
      <c r="E52" s="18" t="s">
        <v>78</v>
      </c>
      <c r="F52" s="26">
        <v>0</v>
      </c>
      <c r="G52" s="26">
        <v>0</v>
      </c>
      <c r="H52" s="26">
        <v>649000</v>
      </c>
      <c r="I52" s="24"/>
      <c r="J52" s="26">
        <v>649000</v>
      </c>
      <c r="K52" s="8"/>
      <c r="L52" s="26">
        <v>0</v>
      </c>
      <c r="M52" s="26">
        <v>0</v>
      </c>
      <c r="N52" s="26">
        <v>285000</v>
      </c>
      <c r="O52" s="24"/>
      <c r="P52" s="26">
        <v>285000</v>
      </c>
      <c r="Q52" s="8"/>
      <c r="R52" s="26">
        <v>0</v>
      </c>
      <c r="S52" s="26">
        <v>0</v>
      </c>
      <c r="T52" s="26">
        <v>502000</v>
      </c>
      <c r="U52" s="24"/>
      <c r="V52" s="26">
        <v>502000</v>
      </c>
      <c r="W52" s="27"/>
    </row>
    <row r="53" spans="2:23">
      <c r="B53" s="34" t="s">
        <v>348</v>
      </c>
      <c r="C53" s="34" t="s">
        <v>332</v>
      </c>
      <c r="D53" s="44"/>
      <c r="E53" s="18" t="s">
        <v>79</v>
      </c>
      <c r="F53" s="27"/>
      <c r="G53" s="27"/>
      <c r="H53" s="27"/>
      <c r="I53" s="27"/>
      <c r="J53" s="27"/>
      <c r="K53" s="6">
        <v>-1000</v>
      </c>
      <c r="L53" s="27"/>
      <c r="M53" s="27"/>
      <c r="N53" s="27"/>
      <c r="O53" s="27"/>
      <c r="P53" s="27"/>
      <c r="Q53" s="6">
        <v>-10000</v>
      </c>
      <c r="R53" s="27"/>
      <c r="S53" s="27"/>
      <c r="T53" s="27"/>
      <c r="U53" s="27"/>
      <c r="V53" s="27"/>
      <c r="W53" s="6">
        <v>-10000</v>
      </c>
    </row>
    <row r="54" spans="2:23">
      <c r="B54" s="36"/>
      <c r="C54" s="36" t="s">
        <v>307</v>
      </c>
      <c r="D54" s="49"/>
      <c r="E54" s="20" t="s">
        <v>81</v>
      </c>
      <c r="F54" s="27"/>
      <c r="G54" s="27"/>
      <c r="H54" s="27"/>
      <c r="I54" s="27"/>
      <c r="J54" s="27"/>
      <c r="K54" s="26">
        <v>34000</v>
      </c>
      <c r="L54" s="27"/>
      <c r="M54" s="27"/>
      <c r="N54" s="27"/>
      <c r="O54" s="27"/>
      <c r="P54" s="27"/>
      <c r="Q54" s="26">
        <v>78000</v>
      </c>
      <c r="R54" s="27"/>
      <c r="S54" s="27"/>
      <c r="T54" s="27"/>
      <c r="U54" s="27"/>
      <c r="V54" s="27"/>
      <c r="W54" s="26">
        <v>26000</v>
      </c>
    </row>
  </sheetData>
  <mergeCells count="27">
    <mergeCell ref="A1:C1"/>
    <mergeCell ref="A2:C2"/>
    <mergeCell ref="A4:B4"/>
    <mergeCell ref="D4:E4"/>
    <mergeCell ref="A5:B5"/>
    <mergeCell ref="A6:B6"/>
    <mergeCell ref="A8:B8"/>
    <mergeCell ref="B10:I10"/>
    <mergeCell ref="F12:K12"/>
    <mergeCell ref="L12:Q12"/>
    <mergeCell ref="R12:W12"/>
    <mergeCell ref="B15:B41"/>
    <mergeCell ref="C15:C23"/>
    <mergeCell ref="C24:C32"/>
    <mergeCell ref="C33:C39"/>
    <mergeCell ref="C40:D40"/>
    <mergeCell ref="C41:D41"/>
    <mergeCell ref="B53:B54"/>
    <mergeCell ref="C53:D53"/>
    <mergeCell ref="C54:D54"/>
    <mergeCell ref="B42:B50"/>
    <mergeCell ref="C42:C48"/>
    <mergeCell ref="C49:D49"/>
    <mergeCell ref="C50:D50"/>
    <mergeCell ref="B51:B52"/>
    <mergeCell ref="C51:D51"/>
    <mergeCell ref="C52:D52"/>
  </mergeCells>
  <hyperlinks>
    <hyperlink ref="A1" location="Overview!A1" tooltip="Overview" display="&lt;&lt;" xr:uid="{00000000-0004-0000-3300-000000000000}"/>
  </hyperlinks>
  <pageMargins left="0.7" right="0.7" top="0.75" bottom="0.75" header="0.3" footer="0.3"/>
  <pageSetup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outlinePr summaryBelow="0" summaryRight="0"/>
  </sheetPr>
  <dimension ref="A1:Y48"/>
  <sheetViews>
    <sheetView topLeftCell="B4" workbookViewId="0">
      <selection activeCell="B41" sqref="B41:B48"/>
    </sheetView>
  </sheetViews>
  <sheetFormatPr defaultColWidth="11.42578125" defaultRowHeight="12.75"/>
  <cols>
    <col min="1" max="1" width="2.85546875" customWidth="1"/>
    <col min="2" max="2" width="25.140625" customWidth="1"/>
    <col min="3" max="3" width="31.28515625" customWidth="1"/>
    <col min="4" max="4" width="25.28515625" customWidth="1"/>
    <col min="5" max="5" width="8" customWidth="1"/>
    <col min="6" max="25" width="21.5703125" customWidth="1"/>
  </cols>
  <sheetData>
    <row r="1" spans="1:25">
      <c r="A1" s="45" t="s">
        <v>253</v>
      </c>
      <c r="B1" s="42"/>
      <c r="C1" s="42"/>
    </row>
    <row r="2" spans="1:25">
      <c r="A2" s="45" t="s">
        <v>490</v>
      </c>
      <c r="B2" s="42"/>
      <c r="C2" s="42"/>
    </row>
    <row r="4" spans="1:25">
      <c r="A4" s="46" t="s">
        <v>369</v>
      </c>
      <c r="B4" s="47"/>
      <c r="C4" s="11" t="s">
        <v>42</v>
      </c>
      <c r="D4" s="48" t="s">
        <v>485</v>
      </c>
      <c r="E4" s="48"/>
    </row>
    <row r="5" spans="1:25">
      <c r="A5" s="39" t="s">
        <v>1312</v>
      </c>
      <c r="B5" s="39"/>
      <c r="C5" s="15">
        <v>46203</v>
      </c>
    </row>
    <row r="6" spans="1:25">
      <c r="A6" s="39" t="s">
        <v>1009</v>
      </c>
      <c r="B6" s="39"/>
      <c r="C6" s="14" t="s">
        <v>259</v>
      </c>
    </row>
    <row r="7" spans="1:25">
      <c r="A7" s="2"/>
      <c r="B7" s="2"/>
      <c r="C7" s="16"/>
    </row>
    <row r="8" spans="1:25">
      <c r="A8" s="40" t="s">
        <v>869</v>
      </c>
      <c r="B8" s="40"/>
      <c r="C8" s="17" t="str">
        <f>B11</f>
        <v>660-54</v>
      </c>
    </row>
    <row r="9" spans="1:25">
      <c r="A9" s="7" t="s">
        <v>186</v>
      </c>
    </row>
    <row r="10" spans="1:25">
      <c r="B10" s="41" t="s">
        <v>187</v>
      </c>
      <c r="C10" s="42"/>
      <c r="D10" s="42"/>
      <c r="E10" s="42"/>
      <c r="F10" s="42"/>
      <c r="G10" s="42"/>
      <c r="H10" s="42"/>
      <c r="I10" s="42"/>
    </row>
    <row r="11" spans="1:25">
      <c r="B11" s="10" t="s">
        <v>186</v>
      </c>
    </row>
    <row r="12" spans="1:25">
      <c r="F12" s="43" t="s">
        <v>1319</v>
      </c>
      <c r="G12" s="35"/>
      <c r="H12" s="35"/>
      <c r="I12" s="35"/>
      <c r="J12" s="35"/>
      <c r="K12" s="35"/>
      <c r="L12" s="35"/>
      <c r="M12" s="35"/>
      <c r="N12" s="35"/>
      <c r="O12" s="43"/>
      <c r="P12" s="43" t="s">
        <v>1213</v>
      </c>
      <c r="Q12" s="35"/>
      <c r="R12" s="35"/>
      <c r="S12" s="35"/>
      <c r="T12" s="35"/>
      <c r="U12" s="35"/>
      <c r="V12" s="35"/>
      <c r="W12" s="35"/>
      <c r="X12" s="35"/>
      <c r="Y12" s="43"/>
    </row>
    <row r="13" spans="1:25" ht="25.5">
      <c r="F13" s="21" t="s">
        <v>1264</v>
      </c>
      <c r="G13" s="21" t="s">
        <v>1249</v>
      </c>
      <c r="H13" s="21" t="s">
        <v>1255</v>
      </c>
      <c r="I13" s="21" t="s">
        <v>848</v>
      </c>
      <c r="J13" s="21" t="s">
        <v>1029</v>
      </c>
      <c r="K13" s="21" t="s">
        <v>554</v>
      </c>
      <c r="L13" s="21" t="s">
        <v>482</v>
      </c>
      <c r="M13" s="21" t="s">
        <v>483</v>
      </c>
      <c r="N13" s="21" t="s">
        <v>1263</v>
      </c>
      <c r="O13" s="21" t="s">
        <v>1252</v>
      </c>
      <c r="P13" s="21" t="s">
        <v>1264</v>
      </c>
      <c r="Q13" s="21" t="s">
        <v>1249</v>
      </c>
      <c r="R13" s="21" t="s">
        <v>1255</v>
      </c>
      <c r="S13" s="21" t="s">
        <v>848</v>
      </c>
      <c r="T13" s="21" t="s">
        <v>1029</v>
      </c>
      <c r="U13" s="21" t="s">
        <v>554</v>
      </c>
      <c r="V13" s="21" t="s">
        <v>482</v>
      </c>
      <c r="W13" s="21" t="s">
        <v>483</v>
      </c>
      <c r="X13" s="21" t="s">
        <v>1263</v>
      </c>
      <c r="Y13" s="21" t="s">
        <v>1252</v>
      </c>
    </row>
    <row r="14" spans="1:25">
      <c r="F14" s="18" t="s">
        <v>35</v>
      </c>
      <c r="G14" s="18" t="s">
        <v>51</v>
      </c>
      <c r="H14" s="18" t="s">
        <v>69</v>
      </c>
      <c r="I14" s="18" t="s">
        <v>80</v>
      </c>
      <c r="J14" s="18" t="s">
        <v>85</v>
      </c>
      <c r="K14" s="18" t="s">
        <v>86</v>
      </c>
      <c r="L14" s="18" t="s">
        <v>241</v>
      </c>
      <c r="M14" s="18" t="s">
        <v>242</v>
      </c>
      <c r="N14" s="18" t="s">
        <v>243</v>
      </c>
      <c r="O14" s="18" t="s">
        <v>38</v>
      </c>
      <c r="P14" s="18" t="s">
        <v>35</v>
      </c>
      <c r="Q14" s="18" t="s">
        <v>51</v>
      </c>
      <c r="R14" s="18" t="s">
        <v>69</v>
      </c>
      <c r="S14" s="18" t="s">
        <v>80</v>
      </c>
      <c r="T14" s="18" t="s">
        <v>85</v>
      </c>
      <c r="U14" s="18" t="s">
        <v>86</v>
      </c>
      <c r="V14" s="18" t="s">
        <v>241</v>
      </c>
      <c r="W14" s="18" t="s">
        <v>242</v>
      </c>
      <c r="X14" s="18" t="s">
        <v>243</v>
      </c>
      <c r="Y14" s="18" t="s">
        <v>38</v>
      </c>
    </row>
    <row r="15" spans="1:25">
      <c r="B15" s="36" t="s">
        <v>923</v>
      </c>
      <c r="C15" s="36" t="s">
        <v>290</v>
      </c>
      <c r="D15" s="13" t="s">
        <v>1304</v>
      </c>
      <c r="E15" s="18" t="s">
        <v>35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>
      <c r="B16" s="38"/>
      <c r="C16" s="38"/>
      <c r="D16" s="13" t="s">
        <v>1303</v>
      </c>
      <c r="E16" s="18" t="s">
        <v>51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2:25">
      <c r="B17" s="38"/>
      <c r="C17" s="38"/>
      <c r="D17" s="13" t="s">
        <v>1301</v>
      </c>
      <c r="E17" s="18" t="s">
        <v>69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2:25">
      <c r="B18" s="38"/>
      <c r="C18" s="38"/>
      <c r="D18" s="13" t="s">
        <v>1302</v>
      </c>
      <c r="E18" s="18" t="s">
        <v>80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2:25">
      <c r="B19" s="38"/>
      <c r="C19" s="38"/>
      <c r="D19" s="13" t="s">
        <v>746</v>
      </c>
      <c r="E19" s="18" t="s">
        <v>85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2:25">
      <c r="B20" s="38"/>
      <c r="C20" s="38"/>
      <c r="D20" s="13" t="s">
        <v>1296</v>
      </c>
      <c r="E20" s="18" t="s">
        <v>86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2:25">
      <c r="B21" s="38"/>
      <c r="C21" s="38"/>
      <c r="D21" s="13" t="s">
        <v>1297</v>
      </c>
      <c r="E21" s="18" t="s">
        <v>241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2:25">
      <c r="B22" s="38"/>
      <c r="C22" s="38"/>
      <c r="D22" s="13" t="s">
        <v>857</v>
      </c>
      <c r="E22" s="18" t="s">
        <v>242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2:25">
      <c r="B23" s="38"/>
      <c r="C23" s="34"/>
      <c r="D23" s="13" t="s">
        <v>991</v>
      </c>
      <c r="E23" s="18" t="s">
        <v>243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2:25">
      <c r="B24" s="38"/>
      <c r="C24" s="36" t="s">
        <v>27</v>
      </c>
      <c r="D24" s="13" t="s">
        <v>1304</v>
      </c>
      <c r="E24" s="18" t="s">
        <v>38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2:25">
      <c r="B25" s="38"/>
      <c r="C25" s="38"/>
      <c r="D25" s="13" t="s">
        <v>1303</v>
      </c>
      <c r="E25" s="18" t="s">
        <v>40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2:25">
      <c r="B26" s="38"/>
      <c r="C26" s="38"/>
      <c r="D26" s="13" t="s">
        <v>1301</v>
      </c>
      <c r="E26" s="18" t="s">
        <v>41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2:25">
      <c r="B27" s="38"/>
      <c r="C27" s="38"/>
      <c r="D27" s="13" t="s">
        <v>1302</v>
      </c>
      <c r="E27" s="18" t="s">
        <v>44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2:25">
      <c r="B28" s="38"/>
      <c r="C28" s="38"/>
      <c r="D28" s="13" t="s">
        <v>746</v>
      </c>
      <c r="E28" s="18" t="s">
        <v>45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2:25">
      <c r="B29" s="38"/>
      <c r="C29" s="38"/>
      <c r="D29" s="13" t="s">
        <v>1296</v>
      </c>
      <c r="E29" s="18" t="s">
        <v>46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2:25">
      <c r="B30" s="38"/>
      <c r="C30" s="38"/>
      <c r="D30" s="13" t="s">
        <v>1297</v>
      </c>
      <c r="E30" s="18" t="s">
        <v>47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2:25">
      <c r="B31" s="38"/>
      <c r="C31" s="38"/>
      <c r="D31" s="13" t="s">
        <v>857</v>
      </c>
      <c r="E31" s="18" t="s">
        <v>48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2:25">
      <c r="B32" s="38"/>
      <c r="C32" s="34"/>
      <c r="D32" s="13" t="s">
        <v>992</v>
      </c>
      <c r="E32" s="18" t="s">
        <v>49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2:25">
      <c r="B33" s="38"/>
      <c r="C33" s="36" t="s">
        <v>927</v>
      </c>
      <c r="D33" s="13" t="s">
        <v>619</v>
      </c>
      <c r="E33" s="18" t="s">
        <v>50</v>
      </c>
      <c r="F33" s="6">
        <v>-218000</v>
      </c>
      <c r="G33" s="6">
        <v>328000</v>
      </c>
      <c r="H33" s="6">
        <v>3000</v>
      </c>
      <c r="I33" s="6">
        <v>0</v>
      </c>
      <c r="J33" s="6">
        <v>-17000</v>
      </c>
      <c r="K33" s="6">
        <v>0</v>
      </c>
      <c r="L33" s="6">
        <v>0</v>
      </c>
      <c r="M33" s="6">
        <v>0</v>
      </c>
      <c r="N33" s="6">
        <v>96000</v>
      </c>
      <c r="O33" s="6">
        <v>313000</v>
      </c>
      <c r="P33" s="6">
        <v>-158000</v>
      </c>
      <c r="Q33" s="6">
        <v>-186000</v>
      </c>
      <c r="R33" s="6">
        <v>4000</v>
      </c>
      <c r="S33" s="6">
        <v>0</v>
      </c>
      <c r="T33" s="6">
        <v>-50000</v>
      </c>
      <c r="U33" s="6">
        <v>0</v>
      </c>
      <c r="V33" s="6">
        <v>0</v>
      </c>
      <c r="W33" s="6">
        <v>0</v>
      </c>
      <c r="X33" s="6">
        <v>-390000</v>
      </c>
      <c r="Y33" s="6">
        <v>-256000</v>
      </c>
    </row>
    <row r="34" spans="2:25">
      <c r="B34" s="38"/>
      <c r="C34" s="38"/>
      <c r="D34" s="13" t="s">
        <v>616</v>
      </c>
      <c r="E34" s="18" t="s">
        <v>52</v>
      </c>
      <c r="F34" s="6">
        <v>-4011000</v>
      </c>
      <c r="G34" s="6">
        <v>-3941000</v>
      </c>
      <c r="H34" s="6">
        <v>112000</v>
      </c>
      <c r="I34" s="6">
        <v>0</v>
      </c>
      <c r="J34" s="6">
        <v>990000</v>
      </c>
      <c r="K34" s="6">
        <v>0</v>
      </c>
      <c r="L34" s="6">
        <v>0</v>
      </c>
      <c r="M34" s="6">
        <v>0</v>
      </c>
      <c r="N34" s="6">
        <v>-6850000</v>
      </c>
      <c r="O34" s="6">
        <v>-1538000</v>
      </c>
      <c r="P34" s="6">
        <v>1865000</v>
      </c>
      <c r="Q34" s="6">
        <v>-5388000</v>
      </c>
      <c r="R34" s="6">
        <v>439000</v>
      </c>
      <c r="S34" s="6">
        <v>0</v>
      </c>
      <c r="T34" s="6">
        <v>-223000</v>
      </c>
      <c r="U34" s="6">
        <v>0</v>
      </c>
      <c r="V34" s="6">
        <v>0</v>
      </c>
      <c r="W34" s="6">
        <v>0</v>
      </c>
      <c r="X34" s="6">
        <v>-3307000</v>
      </c>
      <c r="Y34" s="6">
        <v>-4367000</v>
      </c>
    </row>
    <row r="35" spans="2:25">
      <c r="B35" s="38"/>
      <c r="C35" s="38"/>
      <c r="D35" s="13" t="s">
        <v>621</v>
      </c>
      <c r="E35" s="18" t="s">
        <v>59</v>
      </c>
      <c r="F35" s="6">
        <v>4132000</v>
      </c>
      <c r="G35" s="6">
        <v>-8243000</v>
      </c>
      <c r="H35" s="6">
        <v>0</v>
      </c>
      <c r="I35" s="6">
        <v>0</v>
      </c>
      <c r="J35" s="6">
        <v>-15000</v>
      </c>
      <c r="K35" s="6">
        <v>0</v>
      </c>
      <c r="L35" s="6">
        <v>0</v>
      </c>
      <c r="M35" s="6">
        <v>0</v>
      </c>
      <c r="N35" s="6">
        <v>-4126000</v>
      </c>
      <c r="O35" s="6">
        <v>-5770000</v>
      </c>
      <c r="P35" s="6">
        <v>3633000</v>
      </c>
      <c r="Q35" s="6">
        <v>-8753000</v>
      </c>
      <c r="R35" s="6">
        <v>-141000</v>
      </c>
      <c r="S35" s="6">
        <v>0</v>
      </c>
      <c r="T35" s="6">
        <v>-3375000</v>
      </c>
      <c r="U35" s="6">
        <v>0</v>
      </c>
      <c r="V35" s="6">
        <v>0</v>
      </c>
      <c r="W35" s="6">
        <v>0</v>
      </c>
      <c r="X35" s="6">
        <v>-8636000</v>
      </c>
      <c r="Y35" s="6">
        <v>-12058000</v>
      </c>
    </row>
    <row r="36" spans="2:25">
      <c r="B36" s="38"/>
      <c r="C36" s="38"/>
      <c r="D36" s="13" t="s">
        <v>899</v>
      </c>
      <c r="E36" s="18" t="s">
        <v>61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</row>
    <row r="37" spans="2:25">
      <c r="B37" s="38"/>
      <c r="C37" s="38"/>
      <c r="D37" s="13" t="s">
        <v>617</v>
      </c>
      <c r="E37" s="18" t="s">
        <v>62</v>
      </c>
      <c r="F37" s="6">
        <v>22000</v>
      </c>
      <c r="G37" s="6">
        <v>-26000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-4000</v>
      </c>
      <c r="O37" s="6">
        <v>-27000</v>
      </c>
      <c r="P37" s="6">
        <v>-2000</v>
      </c>
      <c r="Q37" s="6">
        <v>12000</v>
      </c>
      <c r="R37" s="6">
        <v>-11000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-1000</v>
      </c>
      <c r="Y37" s="6">
        <v>-37000</v>
      </c>
    </row>
    <row r="38" spans="2:25">
      <c r="B38" s="38"/>
      <c r="C38" s="34"/>
      <c r="D38" s="13" t="s">
        <v>998</v>
      </c>
      <c r="E38" s="18" t="s">
        <v>63</v>
      </c>
      <c r="F38" s="6">
        <v>-75000</v>
      </c>
      <c r="G38" s="6">
        <v>-11882000</v>
      </c>
      <c r="H38" s="6">
        <v>115000</v>
      </c>
      <c r="I38" s="6">
        <v>0</v>
      </c>
      <c r="J38" s="6">
        <v>958000</v>
      </c>
      <c r="K38" s="6">
        <v>0</v>
      </c>
      <c r="L38" s="6">
        <v>0</v>
      </c>
      <c r="M38" s="6">
        <v>0</v>
      </c>
      <c r="N38" s="6">
        <v>-10884000</v>
      </c>
      <c r="O38" s="6">
        <v>-7022000</v>
      </c>
      <c r="P38" s="6">
        <v>5338000</v>
      </c>
      <c r="Q38" s="6">
        <v>-14315000</v>
      </c>
      <c r="R38" s="6">
        <v>291000</v>
      </c>
      <c r="S38" s="6">
        <v>0</v>
      </c>
      <c r="T38" s="6">
        <v>-3648000</v>
      </c>
      <c r="U38" s="6">
        <v>0</v>
      </c>
      <c r="V38" s="6">
        <v>0</v>
      </c>
      <c r="W38" s="6">
        <v>0</v>
      </c>
      <c r="X38" s="6">
        <v>-12334000</v>
      </c>
      <c r="Y38" s="6">
        <v>-16718000</v>
      </c>
    </row>
    <row r="39" spans="2:25">
      <c r="B39" s="38"/>
      <c r="C39" s="34" t="s">
        <v>946</v>
      </c>
      <c r="D39" s="34"/>
      <c r="E39" s="18" t="s">
        <v>64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</row>
    <row r="40" spans="2:25">
      <c r="B40" s="34"/>
      <c r="C40" s="34" t="s">
        <v>1049</v>
      </c>
      <c r="D40" s="34"/>
      <c r="E40" s="18" t="s">
        <v>65</v>
      </c>
      <c r="F40" s="6">
        <v>-75000</v>
      </c>
      <c r="G40" s="6">
        <v>-11882000</v>
      </c>
      <c r="H40" s="6">
        <v>115000</v>
      </c>
      <c r="I40" s="6">
        <v>0</v>
      </c>
      <c r="J40" s="6">
        <v>958000</v>
      </c>
      <c r="K40" s="6">
        <v>0</v>
      </c>
      <c r="L40" s="6">
        <v>0</v>
      </c>
      <c r="M40" s="6">
        <v>0</v>
      </c>
      <c r="N40" s="6">
        <v>-10884000</v>
      </c>
      <c r="O40" s="6">
        <v>-7022000</v>
      </c>
      <c r="P40" s="6">
        <v>5338000</v>
      </c>
      <c r="Q40" s="6">
        <v>-14315000</v>
      </c>
      <c r="R40" s="6">
        <v>291000</v>
      </c>
      <c r="S40" s="6">
        <v>0</v>
      </c>
      <c r="T40" s="6">
        <v>-3648000</v>
      </c>
      <c r="U40" s="6">
        <v>0</v>
      </c>
      <c r="V40" s="6">
        <v>0</v>
      </c>
      <c r="W40" s="6">
        <v>0</v>
      </c>
      <c r="X40" s="6">
        <v>-12334000</v>
      </c>
      <c r="Y40" s="6">
        <v>-16718000</v>
      </c>
    </row>
    <row r="41" spans="2:25">
      <c r="B41" s="36" t="s">
        <v>561</v>
      </c>
      <c r="C41" s="36" t="s">
        <v>565</v>
      </c>
      <c r="D41" s="13" t="s">
        <v>619</v>
      </c>
      <c r="E41" s="18" t="s">
        <v>66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</row>
    <row r="42" spans="2:25">
      <c r="B42" s="38"/>
      <c r="C42" s="38"/>
      <c r="D42" s="13" t="s">
        <v>616</v>
      </c>
      <c r="E42" s="18" t="s">
        <v>67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</row>
    <row r="43" spans="2:25">
      <c r="B43" s="38"/>
      <c r="C43" s="38"/>
      <c r="D43" s="13" t="s">
        <v>621</v>
      </c>
      <c r="E43" s="18" t="s">
        <v>68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</row>
    <row r="44" spans="2:25">
      <c r="B44" s="38"/>
      <c r="C44" s="38"/>
      <c r="D44" s="13" t="s">
        <v>899</v>
      </c>
      <c r="E44" s="18" t="s">
        <v>70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</row>
    <row r="45" spans="2:25">
      <c r="B45" s="38"/>
      <c r="C45" s="38"/>
      <c r="D45" s="13" t="s">
        <v>617</v>
      </c>
      <c r="E45" s="18" t="s">
        <v>71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</row>
    <row r="46" spans="2:25">
      <c r="B46" s="38"/>
      <c r="C46" s="34"/>
      <c r="D46" s="13" t="s">
        <v>961</v>
      </c>
      <c r="E46" s="18" t="s">
        <v>72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</row>
    <row r="47" spans="2:25">
      <c r="B47" s="38"/>
      <c r="C47" s="34" t="s">
        <v>583</v>
      </c>
      <c r="D47" s="34"/>
      <c r="E47" s="18" t="s">
        <v>73</v>
      </c>
      <c r="F47" s="6">
        <v>3640000</v>
      </c>
      <c r="G47" s="6">
        <v>40000</v>
      </c>
      <c r="H47" s="6">
        <v>0</v>
      </c>
      <c r="I47" s="6">
        <v>0</v>
      </c>
      <c r="J47" s="6">
        <v>-842000</v>
      </c>
      <c r="K47" s="6">
        <v>0</v>
      </c>
      <c r="L47" s="6">
        <v>0</v>
      </c>
      <c r="M47" s="6">
        <v>0</v>
      </c>
      <c r="N47" s="6">
        <v>2838000</v>
      </c>
      <c r="O47" s="6">
        <v>0</v>
      </c>
      <c r="P47" s="6">
        <v>2176000</v>
      </c>
      <c r="Q47" s="6">
        <v>37000</v>
      </c>
      <c r="R47" s="6">
        <v>506000</v>
      </c>
      <c r="S47" s="6">
        <v>0</v>
      </c>
      <c r="T47" s="6">
        <v>-10000</v>
      </c>
      <c r="U47" s="6">
        <v>0</v>
      </c>
      <c r="V47" s="6">
        <v>0</v>
      </c>
      <c r="W47" s="6">
        <v>0</v>
      </c>
      <c r="X47" s="6">
        <v>2709000</v>
      </c>
      <c r="Y47" s="6">
        <v>0</v>
      </c>
    </row>
    <row r="48" spans="2:25">
      <c r="B48" s="36"/>
      <c r="C48" s="36" t="s">
        <v>1045</v>
      </c>
      <c r="D48" s="36"/>
      <c r="E48" s="20" t="s">
        <v>74</v>
      </c>
      <c r="F48" s="26">
        <v>3640000</v>
      </c>
      <c r="G48" s="26">
        <v>40000</v>
      </c>
      <c r="H48" s="26">
        <v>0</v>
      </c>
      <c r="I48" s="26">
        <v>0</v>
      </c>
      <c r="J48" s="26">
        <v>-842000</v>
      </c>
      <c r="K48" s="26">
        <v>0</v>
      </c>
      <c r="L48" s="26">
        <v>0</v>
      </c>
      <c r="M48" s="26">
        <v>0</v>
      </c>
      <c r="N48" s="26">
        <v>2838000</v>
      </c>
      <c r="O48" s="26">
        <v>0</v>
      </c>
      <c r="P48" s="26">
        <v>2176000</v>
      </c>
      <c r="Q48" s="26">
        <v>37000</v>
      </c>
      <c r="R48" s="26">
        <v>506000</v>
      </c>
      <c r="S48" s="26">
        <v>0</v>
      </c>
      <c r="T48" s="26">
        <v>-10000</v>
      </c>
      <c r="U48" s="26">
        <v>0</v>
      </c>
      <c r="V48" s="26">
        <v>0</v>
      </c>
      <c r="W48" s="26">
        <v>0</v>
      </c>
      <c r="X48" s="26">
        <v>2709000</v>
      </c>
      <c r="Y48" s="26">
        <v>0</v>
      </c>
    </row>
  </sheetData>
  <mergeCells count="20">
    <mergeCell ref="A1:C1"/>
    <mergeCell ref="A2:C2"/>
    <mergeCell ref="A4:B4"/>
    <mergeCell ref="D4:E4"/>
    <mergeCell ref="A5:B5"/>
    <mergeCell ref="A6:B6"/>
    <mergeCell ref="A8:B8"/>
    <mergeCell ref="B10:I10"/>
    <mergeCell ref="F12:O12"/>
    <mergeCell ref="P12:Y12"/>
    <mergeCell ref="B41:B48"/>
    <mergeCell ref="C41:C46"/>
    <mergeCell ref="C47:D47"/>
    <mergeCell ref="C48:D48"/>
    <mergeCell ref="B15:B40"/>
    <mergeCell ref="C15:C23"/>
    <mergeCell ref="C24:C32"/>
    <mergeCell ref="C33:C38"/>
    <mergeCell ref="C39:D39"/>
    <mergeCell ref="C40:D40"/>
  </mergeCells>
  <hyperlinks>
    <hyperlink ref="A1" location="Overview!A1" tooltip="Overview" display="&lt;&lt;" xr:uid="{00000000-0004-0000-3400-000000000000}"/>
  </hyperlinks>
  <pageMargins left="0.7" right="0.7" top="0.75" bottom="0.75" header="0.3" footer="0.3"/>
  <pageSetup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outlinePr summaryBelow="0" summaryRight="0"/>
  </sheetPr>
  <dimension ref="A1:AI48"/>
  <sheetViews>
    <sheetView topLeftCell="A30" workbookViewId="0">
      <selection activeCell="A57" sqref="A57"/>
    </sheetView>
  </sheetViews>
  <sheetFormatPr defaultColWidth="11.42578125" defaultRowHeight="12.75"/>
  <cols>
    <col min="1" max="1" width="2.85546875" customWidth="1"/>
    <col min="2" max="2" width="25.140625" customWidth="1"/>
    <col min="3" max="3" width="31.28515625" customWidth="1"/>
    <col min="4" max="4" width="25.28515625" customWidth="1"/>
    <col min="5" max="5" width="8" customWidth="1"/>
    <col min="6" max="35" width="21.5703125" customWidth="1"/>
  </cols>
  <sheetData>
    <row r="1" spans="1:35">
      <c r="A1" s="45" t="s">
        <v>253</v>
      </c>
      <c r="B1" s="42"/>
      <c r="C1" s="42"/>
    </row>
    <row r="2" spans="1:35">
      <c r="A2" s="45" t="s">
        <v>490</v>
      </c>
      <c r="B2" s="42"/>
      <c r="C2" s="42"/>
    </row>
    <row r="4" spans="1:35">
      <c r="A4" s="46" t="s">
        <v>369</v>
      </c>
      <c r="B4" s="47"/>
      <c r="C4" s="11" t="s">
        <v>42</v>
      </c>
      <c r="D4" s="48" t="s">
        <v>485</v>
      </c>
      <c r="E4" s="48"/>
    </row>
    <row r="5" spans="1:35">
      <c r="A5" s="39" t="s">
        <v>1312</v>
      </c>
      <c r="B5" s="39"/>
      <c r="C5" s="15">
        <v>46203</v>
      </c>
    </row>
    <row r="6" spans="1:35">
      <c r="A6" s="39" t="s">
        <v>1009</v>
      </c>
      <c r="B6" s="39"/>
      <c r="C6" s="14" t="s">
        <v>259</v>
      </c>
    </row>
    <row r="7" spans="1:35">
      <c r="A7" s="2"/>
      <c r="B7" s="2"/>
      <c r="C7" s="16"/>
    </row>
    <row r="8" spans="1:35">
      <c r="A8" s="40" t="s">
        <v>869</v>
      </c>
      <c r="B8" s="40"/>
      <c r="C8" s="17" t="str">
        <f>B11</f>
        <v>660-55</v>
      </c>
    </row>
    <row r="9" spans="1:35">
      <c r="A9" s="7" t="s">
        <v>188</v>
      </c>
    </row>
    <row r="10" spans="1:35">
      <c r="B10" s="41" t="s">
        <v>189</v>
      </c>
      <c r="C10" s="42"/>
      <c r="D10" s="42"/>
      <c r="E10" s="42"/>
      <c r="F10" s="42"/>
      <c r="G10" s="42"/>
      <c r="H10" s="42"/>
      <c r="I10" s="42"/>
    </row>
    <row r="11" spans="1:35">
      <c r="B11" s="10" t="s">
        <v>188</v>
      </c>
    </row>
    <row r="12" spans="1:35">
      <c r="F12" s="43" t="s">
        <v>889</v>
      </c>
      <c r="G12" s="35"/>
      <c r="H12" s="35"/>
      <c r="I12" s="35"/>
      <c r="J12" s="35"/>
      <c r="K12" s="35"/>
      <c r="L12" s="35"/>
      <c r="M12" s="35"/>
      <c r="N12" s="35"/>
      <c r="O12" s="43"/>
      <c r="P12" s="43" t="s">
        <v>890</v>
      </c>
      <c r="Q12" s="35"/>
      <c r="R12" s="35"/>
      <c r="S12" s="35"/>
      <c r="T12" s="35"/>
      <c r="U12" s="35"/>
      <c r="V12" s="35"/>
      <c r="W12" s="35"/>
      <c r="X12" s="35"/>
      <c r="Y12" s="43"/>
      <c r="Z12" s="43" t="s">
        <v>1308</v>
      </c>
      <c r="AA12" s="35"/>
      <c r="AB12" s="35"/>
      <c r="AC12" s="35"/>
      <c r="AD12" s="35"/>
      <c r="AE12" s="35"/>
      <c r="AF12" s="35"/>
      <c r="AG12" s="35"/>
      <c r="AH12" s="35"/>
      <c r="AI12" s="43"/>
    </row>
    <row r="13" spans="1:35" ht="25.5">
      <c r="F13" s="21" t="s">
        <v>1264</v>
      </c>
      <c r="G13" s="21" t="s">
        <v>1249</v>
      </c>
      <c r="H13" s="21" t="s">
        <v>1255</v>
      </c>
      <c r="I13" s="21" t="s">
        <v>848</v>
      </c>
      <c r="J13" s="21" t="s">
        <v>1029</v>
      </c>
      <c r="K13" s="21" t="s">
        <v>554</v>
      </c>
      <c r="L13" s="21" t="s">
        <v>482</v>
      </c>
      <c r="M13" s="21" t="s">
        <v>483</v>
      </c>
      <c r="N13" s="21" t="s">
        <v>1263</v>
      </c>
      <c r="O13" s="21" t="s">
        <v>1252</v>
      </c>
      <c r="P13" s="21" t="s">
        <v>1264</v>
      </c>
      <c r="Q13" s="21" t="s">
        <v>1249</v>
      </c>
      <c r="R13" s="21" t="s">
        <v>1255</v>
      </c>
      <c r="S13" s="21" t="s">
        <v>848</v>
      </c>
      <c r="T13" s="21" t="s">
        <v>1029</v>
      </c>
      <c r="U13" s="21" t="s">
        <v>554</v>
      </c>
      <c r="V13" s="21" t="s">
        <v>482</v>
      </c>
      <c r="W13" s="21" t="s">
        <v>483</v>
      </c>
      <c r="X13" s="21" t="s">
        <v>1263</v>
      </c>
      <c r="Y13" s="21" t="s">
        <v>1252</v>
      </c>
      <c r="Z13" s="21" t="s">
        <v>1264</v>
      </c>
      <c r="AA13" s="21" t="s">
        <v>1249</v>
      </c>
      <c r="AB13" s="21" t="s">
        <v>1255</v>
      </c>
      <c r="AC13" s="21" t="s">
        <v>848</v>
      </c>
      <c r="AD13" s="21" t="s">
        <v>1029</v>
      </c>
      <c r="AE13" s="21" t="s">
        <v>554</v>
      </c>
      <c r="AF13" s="21" t="s">
        <v>482</v>
      </c>
      <c r="AG13" s="21" t="s">
        <v>483</v>
      </c>
      <c r="AH13" s="21" t="s">
        <v>1263</v>
      </c>
      <c r="AI13" s="21" t="s">
        <v>1252</v>
      </c>
    </row>
    <row r="14" spans="1:35">
      <c r="F14" s="18" t="s">
        <v>35</v>
      </c>
      <c r="G14" s="18" t="s">
        <v>51</v>
      </c>
      <c r="H14" s="18" t="s">
        <v>69</v>
      </c>
      <c r="I14" s="18" t="s">
        <v>80</v>
      </c>
      <c r="J14" s="18" t="s">
        <v>85</v>
      </c>
      <c r="K14" s="18" t="s">
        <v>86</v>
      </c>
      <c r="L14" s="18" t="s">
        <v>241</v>
      </c>
      <c r="M14" s="18" t="s">
        <v>242</v>
      </c>
      <c r="N14" s="18" t="s">
        <v>243</v>
      </c>
      <c r="O14" s="18" t="s">
        <v>38</v>
      </c>
      <c r="P14" s="18" t="s">
        <v>35</v>
      </c>
      <c r="Q14" s="18" t="s">
        <v>51</v>
      </c>
      <c r="R14" s="18" t="s">
        <v>69</v>
      </c>
      <c r="S14" s="18" t="s">
        <v>80</v>
      </c>
      <c r="T14" s="18" t="s">
        <v>85</v>
      </c>
      <c r="U14" s="18" t="s">
        <v>86</v>
      </c>
      <c r="V14" s="18" t="s">
        <v>241</v>
      </c>
      <c r="W14" s="18" t="s">
        <v>242</v>
      </c>
      <c r="X14" s="18" t="s">
        <v>243</v>
      </c>
      <c r="Y14" s="18" t="s">
        <v>38</v>
      </c>
      <c r="Z14" s="18" t="s">
        <v>35</v>
      </c>
      <c r="AA14" s="18" t="s">
        <v>51</v>
      </c>
      <c r="AB14" s="18" t="s">
        <v>69</v>
      </c>
      <c r="AC14" s="18" t="s">
        <v>80</v>
      </c>
      <c r="AD14" s="18" t="s">
        <v>85</v>
      </c>
      <c r="AE14" s="18" t="s">
        <v>86</v>
      </c>
      <c r="AF14" s="18" t="s">
        <v>241</v>
      </c>
      <c r="AG14" s="18" t="s">
        <v>242</v>
      </c>
      <c r="AH14" s="18" t="s">
        <v>243</v>
      </c>
      <c r="AI14" s="18" t="s">
        <v>38</v>
      </c>
    </row>
    <row r="15" spans="1:35">
      <c r="B15" s="36" t="s">
        <v>923</v>
      </c>
      <c r="C15" s="36" t="s">
        <v>290</v>
      </c>
      <c r="D15" s="13" t="s">
        <v>1304</v>
      </c>
      <c r="E15" s="18" t="s">
        <v>35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1:35">
      <c r="B16" s="38"/>
      <c r="C16" s="38"/>
      <c r="D16" s="13" t="s">
        <v>1303</v>
      </c>
      <c r="E16" s="18" t="s">
        <v>51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2:35">
      <c r="B17" s="38"/>
      <c r="C17" s="38"/>
      <c r="D17" s="13" t="s">
        <v>1301</v>
      </c>
      <c r="E17" s="18" t="s">
        <v>69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 spans="2:35">
      <c r="B18" s="38"/>
      <c r="C18" s="38"/>
      <c r="D18" s="13" t="s">
        <v>1302</v>
      </c>
      <c r="E18" s="18" t="s">
        <v>80</v>
      </c>
      <c r="F18" s="6">
        <v>0</v>
      </c>
      <c r="G18" s="6">
        <v>0</v>
      </c>
      <c r="H18" s="6">
        <v>0</v>
      </c>
      <c r="I18" s="6"/>
      <c r="J18" s="6">
        <v>0</v>
      </c>
      <c r="K18" s="6"/>
      <c r="L18" s="6">
        <v>0</v>
      </c>
      <c r="M18" s="6">
        <v>0</v>
      </c>
      <c r="N18" s="6">
        <v>0</v>
      </c>
      <c r="O18" s="6">
        <v>0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</row>
    <row r="19" spans="2:35">
      <c r="B19" s="38"/>
      <c r="C19" s="38"/>
      <c r="D19" s="13" t="s">
        <v>746</v>
      </c>
      <c r="E19" s="18" t="s">
        <v>85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</row>
    <row r="20" spans="2:35">
      <c r="B20" s="38"/>
      <c r="C20" s="38"/>
      <c r="D20" s="13" t="s">
        <v>1296</v>
      </c>
      <c r="E20" s="18" t="s">
        <v>86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</row>
    <row r="21" spans="2:35">
      <c r="B21" s="38"/>
      <c r="C21" s="38"/>
      <c r="D21" s="13" t="s">
        <v>1297</v>
      </c>
      <c r="E21" s="18" t="s">
        <v>241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</row>
    <row r="22" spans="2:35">
      <c r="B22" s="38"/>
      <c r="C22" s="38"/>
      <c r="D22" s="13" t="s">
        <v>857</v>
      </c>
      <c r="E22" s="18" t="s">
        <v>242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</row>
    <row r="23" spans="2:35">
      <c r="B23" s="38"/>
      <c r="C23" s="34"/>
      <c r="D23" s="13" t="s">
        <v>991</v>
      </c>
      <c r="E23" s="18" t="s">
        <v>243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</row>
    <row r="24" spans="2:35">
      <c r="B24" s="38"/>
      <c r="C24" s="36" t="s">
        <v>904</v>
      </c>
      <c r="D24" s="13" t="s">
        <v>1304</v>
      </c>
      <c r="E24" s="18" t="s">
        <v>38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2:35">
      <c r="B25" s="38"/>
      <c r="C25" s="38"/>
      <c r="D25" s="13" t="s">
        <v>1303</v>
      </c>
      <c r="E25" s="18" t="s">
        <v>40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</row>
    <row r="26" spans="2:35">
      <c r="B26" s="38"/>
      <c r="C26" s="38"/>
      <c r="D26" s="13" t="s">
        <v>1301</v>
      </c>
      <c r="E26" s="18" t="s">
        <v>41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spans="2:35">
      <c r="B27" s="38"/>
      <c r="C27" s="38"/>
      <c r="D27" s="13" t="s">
        <v>1302</v>
      </c>
      <c r="E27" s="18" t="s">
        <v>44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</row>
    <row r="28" spans="2:35">
      <c r="B28" s="38"/>
      <c r="C28" s="38"/>
      <c r="D28" s="13" t="s">
        <v>746</v>
      </c>
      <c r="E28" s="18" t="s">
        <v>45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2:35">
      <c r="B29" s="38"/>
      <c r="C29" s="38"/>
      <c r="D29" s="13" t="s">
        <v>1296</v>
      </c>
      <c r="E29" s="18" t="s">
        <v>46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</row>
    <row r="30" spans="2:35">
      <c r="B30" s="38"/>
      <c r="C30" s="38"/>
      <c r="D30" s="13" t="s">
        <v>1297</v>
      </c>
      <c r="E30" s="18" t="s">
        <v>47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</row>
    <row r="31" spans="2:35">
      <c r="B31" s="38"/>
      <c r="C31" s="38"/>
      <c r="D31" s="13" t="s">
        <v>857</v>
      </c>
      <c r="E31" s="18" t="s">
        <v>48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</row>
    <row r="32" spans="2:35">
      <c r="B32" s="38"/>
      <c r="C32" s="34"/>
      <c r="D32" s="13" t="s">
        <v>992</v>
      </c>
      <c r="E32" s="18" t="s">
        <v>49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/>
      <c r="AD32" s="6">
        <v>0</v>
      </c>
      <c r="AE32" s="6"/>
      <c r="AF32" s="6">
        <v>0</v>
      </c>
      <c r="AG32" s="6">
        <v>0</v>
      </c>
      <c r="AH32" s="6">
        <v>0</v>
      </c>
      <c r="AI32" s="6">
        <v>0</v>
      </c>
    </row>
    <row r="33" spans="2:35">
      <c r="B33" s="38"/>
      <c r="C33" s="36" t="s">
        <v>927</v>
      </c>
      <c r="D33" s="13" t="s">
        <v>619</v>
      </c>
      <c r="E33" s="18" t="s">
        <v>50</v>
      </c>
      <c r="F33" s="6">
        <v>-271000</v>
      </c>
      <c r="G33" s="6">
        <v>354000</v>
      </c>
      <c r="H33" s="6">
        <v>5000</v>
      </c>
      <c r="I33" s="6"/>
      <c r="J33" s="6">
        <v>8000</v>
      </c>
      <c r="K33" s="6"/>
      <c r="L33" s="6">
        <v>0</v>
      </c>
      <c r="M33" s="6">
        <v>0</v>
      </c>
      <c r="N33" s="6">
        <v>96000</v>
      </c>
      <c r="O33" s="6">
        <v>333000</v>
      </c>
      <c r="P33" s="6">
        <v>-155000</v>
      </c>
      <c r="Q33" s="6">
        <v>-196000</v>
      </c>
      <c r="R33" s="6">
        <v>4000</v>
      </c>
      <c r="S33" s="6"/>
      <c r="T33" s="6">
        <v>-43000</v>
      </c>
      <c r="U33" s="6"/>
      <c r="V33" s="6">
        <v>0</v>
      </c>
      <c r="W33" s="6">
        <v>0</v>
      </c>
      <c r="X33" s="6">
        <v>-390000</v>
      </c>
      <c r="Y33" s="6">
        <v>-257000</v>
      </c>
      <c r="Z33" s="6">
        <v>-155000</v>
      </c>
      <c r="AA33" s="6">
        <v>-131000</v>
      </c>
      <c r="AB33" s="6">
        <v>2000</v>
      </c>
      <c r="AC33" s="6"/>
      <c r="AD33" s="6">
        <v>13000</v>
      </c>
      <c r="AE33" s="6"/>
      <c r="AF33" s="6">
        <v>0</v>
      </c>
      <c r="AG33" s="6">
        <v>0</v>
      </c>
      <c r="AH33" s="6">
        <v>-271000</v>
      </c>
      <c r="AI33" s="6">
        <v>-69000</v>
      </c>
    </row>
    <row r="34" spans="2:35">
      <c r="B34" s="38"/>
      <c r="C34" s="38"/>
      <c r="D34" s="13" t="s">
        <v>616</v>
      </c>
      <c r="E34" s="18" t="s">
        <v>52</v>
      </c>
      <c r="F34" s="6">
        <v>-4575000</v>
      </c>
      <c r="G34" s="6">
        <v>-4998000</v>
      </c>
      <c r="H34" s="6">
        <v>199000</v>
      </c>
      <c r="I34" s="6"/>
      <c r="J34" s="6">
        <v>2524000</v>
      </c>
      <c r="K34" s="6"/>
      <c r="L34" s="6">
        <v>0</v>
      </c>
      <c r="M34" s="6">
        <v>0</v>
      </c>
      <c r="N34" s="6">
        <v>-6850000</v>
      </c>
      <c r="O34" s="6">
        <v>-2241000</v>
      </c>
      <c r="P34" s="6">
        <v>-1567000</v>
      </c>
      <c r="Q34" s="6">
        <v>-2707000</v>
      </c>
      <c r="R34" s="6">
        <v>532000</v>
      </c>
      <c r="S34" s="6"/>
      <c r="T34" s="6">
        <v>435000</v>
      </c>
      <c r="U34" s="6"/>
      <c r="V34" s="6">
        <v>0</v>
      </c>
      <c r="W34" s="6">
        <v>0</v>
      </c>
      <c r="X34" s="6">
        <v>-3307000</v>
      </c>
      <c r="Y34" s="6">
        <v>-2813000</v>
      </c>
      <c r="Z34" s="6">
        <v>-1567000</v>
      </c>
      <c r="AA34" s="6">
        <v>-5602000</v>
      </c>
      <c r="AB34" s="6">
        <v>1145000</v>
      </c>
      <c r="AC34" s="6"/>
      <c r="AD34" s="6">
        <v>1449000</v>
      </c>
      <c r="AE34" s="6"/>
      <c r="AF34" s="6">
        <v>0</v>
      </c>
      <c r="AG34" s="6">
        <v>0</v>
      </c>
      <c r="AH34" s="6">
        <v>-4575000</v>
      </c>
      <c r="AI34" s="6">
        <v>-4910000</v>
      </c>
    </row>
    <row r="35" spans="2:35">
      <c r="B35" s="38"/>
      <c r="C35" s="38"/>
      <c r="D35" s="13" t="s">
        <v>621</v>
      </c>
      <c r="E35" s="18" t="s">
        <v>59</v>
      </c>
      <c r="F35" s="6">
        <v>-920000</v>
      </c>
      <c r="G35" s="6">
        <v>-3473000</v>
      </c>
      <c r="H35" s="6">
        <v>0</v>
      </c>
      <c r="I35" s="6"/>
      <c r="J35" s="6">
        <v>267000</v>
      </c>
      <c r="K35" s="6"/>
      <c r="L35" s="6">
        <v>0</v>
      </c>
      <c r="M35" s="6">
        <v>0</v>
      </c>
      <c r="N35" s="6">
        <v>-4126000</v>
      </c>
      <c r="O35" s="6">
        <v>-2465000</v>
      </c>
      <c r="P35" s="6">
        <v>111000</v>
      </c>
      <c r="Q35" s="6">
        <v>-4650000</v>
      </c>
      <c r="R35" s="6">
        <v>-141000</v>
      </c>
      <c r="S35" s="6"/>
      <c r="T35" s="6">
        <v>-3956000</v>
      </c>
      <c r="U35" s="6"/>
      <c r="V35" s="6">
        <v>0</v>
      </c>
      <c r="W35" s="6">
        <v>0</v>
      </c>
      <c r="X35" s="6">
        <v>-8636000</v>
      </c>
      <c r="Y35" s="6">
        <v>-8600000</v>
      </c>
      <c r="Z35" s="6">
        <v>111000</v>
      </c>
      <c r="AA35" s="6">
        <v>-9812000</v>
      </c>
      <c r="AB35" s="6">
        <v>0</v>
      </c>
      <c r="AC35" s="6"/>
      <c r="AD35" s="6">
        <v>8781000</v>
      </c>
      <c r="AE35" s="6"/>
      <c r="AF35" s="6">
        <v>0</v>
      </c>
      <c r="AG35" s="6">
        <v>0</v>
      </c>
      <c r="AH35" s="6">
        <v>-920000</v>
      </c>
      <c r="AI35" s="6">
        <v>-921000</v>
      </c>
    </row>
    <row r="36" spans="2:35">
      <c r="B36" s="38"/>
      <c r="C36" s="38"/>
      <c r="D36" s="13" t="s">
        <v>899</v>
      </c>
      <c r="E36" s="18" t="s">
        <v>61</v>
      </c>
      <c r="F36" s="6">
        <v>0</v>
      </c>
      <c r="G36" s="6">
        <v>0</v>
      </c>
      <c r="H36" s="6">
        <v>0</v>
      </c>
      <c r="I36" s="6"/>
      <c r="J36" s="6">
        <v>0</v>
      </c>
      <c r="K36" s="6"/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/>
      <c r="T36" s="6">
        <v>0</v>
      </c>
      <c r="U36" s="6"/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/>
      <c r="AD36" s="6">
        <v>0</v>
      </c>
      <c r="AE36" s="6"/>
      <c r="AF36" s="6">
        <v>0</v>
      </c>
      <c r="AG36" s="6">
        <v>0</v>
      </c>
      <c r="AH36" s="6">
        <v>0</v>
      </c>
      <c r="AI36" s="6">
        <v>0</v>
      </c>
    </row>
    <row r="37" spans="2:35">
      <c r="B37" s="38"/>
      <c r="C37" s="38"/>
      <c r="D37" s="13" t="s">
        <v>617</v>
      </c>
      <c r="E37" s="18" t="s">
        <v>62</v>
      </c>
      <c r="F37" s="6">
        <v>-1000</v>
      </c>
      <c r="G37" s="6">
        <v>-3000</v>
      </c>
      <c r="H37" s="6">
        <v>0</v>
      </c>
      <c r="I37" s="6"/>
      <c r="J37" s="6">
        <v>0</v>
      </c>
      <c r="K37" s="6"/>
      <c r="L37" s="6">
        <v>0</v>
      </c>
      <c r="M37" s="6">
        <v>0</v>
      </c>
      <c r="N37" s="6">
        <v>-4000</v>
      </c>
      <c r="O37" s="6">
        <v>-4000</v>
      </c>
      <c r="P37" s="6">
        <v>-2000</v>
      </c>
      <c r="Q37" s="6">
        <v>4000</v>
      </c>
      <c r="R37" s="6">
        <v>1000</v>
      </c>
      <c r="S37" s="6"/>
      <c r="T37" s="6">
        <v>-4000</v>
      </c>
      <c r="U37" s="6"/>
      <c r="V37" s="6">
        <v>0</v>
      </c>
      <c r="W37" s="6">
        <v>0</v>
      </c>
      <c r="X37" s="6">
        <v>-1000</v>
      </c>
      <c r="Y37" s="6">
        <v>-16000</v>
      </c>
      <c r="Z37" s="6">
        <v>-2000</v>
      </c>
      <c r="AA37" s="6">
        <v>4000</v>
      </c>
      <c r="AB37" s="6">
        <v>1000</v>
      </c>
      <c r="AC37" s="6"/>
      <c r="AD37" s="6">
        <v>-4000</v>
      </c>
      <c r="AE37" s="6"/>
      <c r="AF37" s="6">
        <v>0</v>
      </c>
      <c r="AG37" s="6">
        <v>0</v>
      </c>
      <c r="AH37" s="6">
        <v>-1000</v>
      </c>
      <c r="AI37" s="6">
        <v>-9000</v>
      </c>
    </row>
    <row r="38" spans="2:35">
      <c r="B38" s="38"/>
      <c r="C38" s="34"/>
      <c r="D38" s="13" t="s">
        <v>998</v>
      </c>
      <c r="E38" s="18" t="s">
        <v>63</v>
      </c>
      <c r="F38" s="6">
        <v>-5767000</v>
      </c>
      <c r="G38" s="6">
        <v>-8120000</v>
      </c>
      <c r="H38" s="6">
        <v>204000</v>
      </c>
      <c r="I38" s="6">
        <v>0</v>
      </c>
      <c r="J38" s="6">
        <v>2799000</v>
      </c>
      <c r="K38" s="6">
        <v>0</v>
      </c>
      <c r="L38" s="6">
        <v>0</v>
      </c>
      <c r="M38" s="6">
        <v>0</v>
      </c>
      <c r="N38" s="6">
        <v>-10884000</v>
      </c>
      <c r="O38" s="6">
        <v>-4377000</v>
      </c>
      <c r="P38" s="6">
        <v>-1613000</v>
      </c>
      <c r="Q38" s="6">
        <v>-7549000</v>
      </c>
      <c r="R38" s="6">
        <v>396000</v>
      </c>
      <c r="S38" s="6">
        <v>0</v>
      </c>
      <c r="T38" s="6">
        <v>-3568000</v>
      </c>
      <c r="U38" s="6">
        <v>0</v>
      </c>
      <c r="V38" s="6">
        <v>0</v>
      </c>
      <c r="W38" s="6">
        <v>0</v>
      </c>
      <c r="X38" s="6">
        <v>-12334000</v>
      </c>
      <c r="Y38" s="6">
        <v>-11686000</v>
      </c>
      <c r="Z38" s="6">
        <v>-1613000</v>
      </c>
      <c r="AA38" s="6">
        <v>-15541000</v>
      </c>
      <c r="AB38" s="6">
        <v>1148000</v>
      </c>
      <c r="AC38" s="6"/>
      <c r="AD38" s="6">
        <v>10239000</v>
      </c>
      <c r="AE38" s="6"/>
      <c r="AF38" s="6">
        <v>0</v>
      </c>
      <c r="AG38" s="6">
        <v>0</v>
      </c>
      <c r="AH38" s="6">
        <v>-5767000</v>
      </c>
      <c r="AI38" s="6">
        <v>-5909000</v>
      </c>
    </row>
    <row r="39" spans="2:35">
      <c r="B39" s="38"/>
      <c r="C39" s="34" t="s">
        <v>946</v>
      </c>
      <c r="D39" s="34"/>
      <c r="E39" s="18" t="s">
        <v>64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/>
      <c r="AD39" s="6">
        <v>0</v>
      </c>
      <c r="AE39" s="6"/>
      <c r="AF39" s="6">
        <v>0</v>
      </c>
      <c r="AG39" s="6">
        <v>0</v>
      </c>
      <c r="AH39" s="6">
        <v>0</v>
      </c>
      <c r="AI39" s="6">
        <v>0</v>
      </c>
    </row>
    <row r="40" spans="2:35">
      <c r="B40" s="34"/>
      <c r="C40" s="34" t="s">
        <v>1049</v>
      </c>
      <c r="D40" s="34"/>
      <c r="E40" s="18" t="s">
        <v>65</v>
      </c>
      <c r="F40" s="6">
        <v>-5767000</v>
      </c>
      <c r="G40" s="6">
        <v>-8120000</v>
      </c>
      <c r="H40" s="6">
        <v>204000</v>
      </c>
      <c r="I40" s="6">
        <v>0</v>
      </c>
      <c r="J40" s="6">
        <v>2799000</v>
      </c>
      <c r="K40" s="6">
        <v>0</v>
      </c>
      <c r="L40" s="6">
        <v>0</v>
      </c>
      <c r="M40" s="6">
        <v>0</v>
      </c>
      <c r="N40" s="6">
        <v>-10884000</v>
      </c>
      <c r="O40" s="6">
        <v>-4377000</v>
      </c>
      <c r="P40" s="6">
        <v>-1613000</v>
      </c>
      <c r="Q40" s="6">
        <v>-7549000</v>
      </c>
      <c r="R40" s="6">
        <v>396000</v>
      </c>
      <c r="S40" s="6">
        <v>0</v>
      </c>
      <c r="T40" s="6">
        <v>-3568000</v>
      </c>
      <c r="U40" s="6">
        <v>0</v>
      </c>
      <c r="V40" s="6">
        <v>0</v>
      </c>
      <c r="W40" s="6">
        <v>0</v>
      </c>
      <c r="X40" s="6">
        <v>-12334000</v>
      </c>
      <c r="Y40" s="6">
        <v>-11686000</v>
      </c>
      <c r="Z40" s="6">
        <v>-1613000</v>
      </c>
      <c r="AA40" s="6">
        <v>-15541000</v>
      </c>
      <c r="AB40" s="6">
        <v>1148000</v>
      </c>
      <c r="AC40" s="6"/>
      <c r="AD40" s="6">
        <v>10239000</v>
      </c>
      <c r="AE40" s="6"/>
      <c r="AF40" s="6">
        <v>0</v>
      </c>
      <c r="AG40" s="6">
        <v>0</v>
      </c>
      <c r="AH40" s="6">
        <v>-5767000</v>
      </c>
      <c r="AI40" s="6">
        <v>-5909000</v>
      </c>
    </row>
    <row r="41" spans="2:35">
      <c r="B41" s="36" t="s">
        <v>561</v>
      </c>
      <c r="C41" s="36" t="s">
        <v>565</v>
      </c>
      <c r="D41" s="13" t="s">
        <v>619</v>
      </c>
      <c r="E41" s="18" t="s">
        <v>66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</row>
    <row r="42" spans="2:35">
      <c r="B42" s="38"/>
      <c r="C42" s="38"/>
      <c r="D42" s="13" t="s">
        <v>616</v>
      </c>
      <c r="E42" s="18" t="s">
        <v>67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</row>
    <row r="43" spans="2:35">
      <c r="B43" s="38"/>
      <c r="C43" s="38"/>
      <c r="D43" s="13" t="s">
        <v>621</v>
      </c>
      <c r="E43" s="18" t="s">
        <v>68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</row>
    <row r="44" spans="2:35">
      <c r="B44" s="38"/>
      <c r="C44" s="38"/>
      <c r="D44" s="13" t="s">
        <v>899</v>
      </c>
      <c r="E44" s="18" t="s">
        <v>70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</row>
    <row r="45" spans="2:35">
      <c r="B45" s="38"/>
      <c r="C45" s="38"/>
      <c r="D45" s="13" t="s">
        <v>617</v>
      </c>
      <c r="E45" s="18" t="s">
        <v>71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</row>
    <row r="46" spans="2:35">
      <c r="B46" s="38"/>
      <c r="C46" s="34"/>
      <c r="D46" s="13" t="s">
        <v>961</v>
      </c>
      <c r="E46" s="18" t="s">
        <v>72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</row>
    <row r="47" spans="2:35">
      <c r="B47" s="38"/>
      <c r="C47" s="34" t="s">
        <v>583</v>
      </c>
      <c r="D47" s="34"/>
      <c r="E47" s="18" t="s">
        <v>73</v>
      </c>
      <c r="F47" s="6">
        <v>3901000</v>
      </c>
      <c r="G47" s="6">
        <v>99000</v>
      </c>
      <c r="H47" s="6">
        <v>0</v>
      </c>
      <c r="I47" s="6"/>
      <c r="J47" s="6">
        <v>-1162000</v>
      </c>
      <c r="K47" s="6"/>
      <c r="L47" s="6">
        <v>0</v>
      </c>
      <c r="M47" s="6">
        <v>0</v>
      </c>
      <c r="N47" s="6">
        <v>2838000</v>
      </c>
      <c r="O47" s="6">
        <v>0</v>
      </c>
      <c r="P47" s="6">
        <v>1039000</v>
      </c>
      <c r="Q47" s="6">
        <v>53000</v>
      </c>
      <c r="R47" s="6">
        <v>1742000</v>
      </c>
      <c r="S47" s="6">
        <v>0</v>
      </c>
      <c r="T47" s="6">
        <v>-125000</v>
      </c>
      <c r="U47" s="6">
        <v>0</v>
      </c>
      <c r="V47" s="6">
        <v>0</v>
      </c>
      <c r="W47" s="6">
        <v>0</v>
      </c>
      <c r="X47" s="6">
        <v>2709000</v>
      </c>
      <c r="Y47" s="6">
        <v>0</v>
      </c>
      <c r="Z47" s="6">
        <v>1039000</v>
      </c>
      <c r="AA47" s="6">
        <v>172000</v>
      </c>
      <c r="AB47" s="6">
        <v>3128000</v>
      </c>
      <c r="AC47" s="6"/>
      <c r="AD47" s="6">
        <v>-438000</v>
      </c>
      <c r="AE47" s="6"/>
      <c r="AF47" s="6">
        <v>0</v>
      </c>
      <c r="AG47" s="6">
        <v>0</v>
      </c>
      <c r="AH47" s="6">
        <v>3901000</v>
      </c>
      <c r="AI47" s="6">
        <v>0</v>
      </c>
    </row>
    <row r="48" spans="2:35">
      <c r="B48" s="36"/>
      <c r="C48" s="36" t="s">
        <v>1045</v>
      </c>
      <c r="D48" s="36"/>
      <c r="E48" s="20" t="s">
        <v>74</v>
      </c>
      <c r="F48" s="26">
        <v>3901000</v>
      </c>
      <c r="G48" s="26">
        <v>99000</v>
      </c>
      <c r="H48" s="26">
        <v>0</v>
      </c>
      <c r="I48" s="26">
        <v>0</v>
      </c>
      <c r="J48" s="26">
        <v>-1162000</v>
      </c>
      <c r="K48" s="26">
        <v>0</v>
      </c>
      <c r="L48" s="26">
        <v>0</v>
      </c>
      <c r="M48" s="26">
        <v>0</v>
      </c>
      <c r="N48" s="26">
        <v>2838000</v>
      </c>
      <c r="O48" s="26">
        <v>0</v>
      </c>
      <c r="P48" s="26">
        <v>1039000</v>
      </c>
      <c r="Q48" s="26">
        <v>53000</v>
      </c>
      <c r="R48" s="26">
        <v>1742000</v>
      </c>
      <c r="S48" s="26">
        <v>0</v>
      </c>
      <c r="T48" s="26">
        <v>-125000</v>
      </c>
      <c r="U48" s="26">
        <v>0</v>
      </c>
      <c r="V48" s="26">
        <v>0</v>
      </c>
      <c r="W48" s="26">
        <v>0</v>
      </c>
      <c r="X48" s="26">
        <v>2709000</v>
      </c>
      <c r="Y48" s="26">
        <v>0</v>
      </c>
      <c r="Z48" s="26">
        <v>1039000</v>
      </c>
      <c r="AA48" s="26">
        <v>172000</v>
      </c>
      <c r="AB48" s="26">
        <v>3128000</v>
      </c>
      <c r="AC48" s="26">
        <v>0</v>
      </c>
      <c r="AD48" s="26">
        <v>-438000</v>
      </c>
      <c r="AE48" s="26">
        <v>0</v>
      </c>
      <c r="AF48" s="26">
        <v>0</v>
      </c>
      <c r="AG48" s="26">
        <v>0</v>
      </c>
      <c r="AH48" s="26">
        <v>3901000</v>
      </c>
      <c r="AI48" s="26">
        <v>0</v>
      </c>
    </row>
  </sheetData>
  <mergeCells count="21">
    <mergeCell ref="A1:C1"/>
    <mergeCell ref="A2:C2"/>
    <mergeCell ref="A4:B4"/>
    <mergeCell ref="D4:E4"/>
    <mergeCell ref="A5:B5"/>
    <mergeCell ref="A6:B6"/>
    <mergeCell ref="A8:B8"/>
    <mergeCell ref="B10:I10"/>
    <mergeCell ref="F12:O12"/>
    <mergeCell ref="P12:Y12"/>
    <mergeCell ref="B41:B48"/>
    <mergeCell ref="C41:C46"/>
    <mergeCell ref="C47:D47"/>
    <mergeCell ref="C48:D48"/>
    <mergeCell ref="Z12:AI12"/>
    <mergeCell ref="B15:B40"/>
    <mergeCell ref="C15:C23"/>
    <mergeCell ref="C24:C32"/>
    <mergeCell ref="C33:C38"/>
    <mergeCell ref="C39:D39"/>
    <mergeCell ref="C40:D40"/>
  </mergeCells>
  <hyperlinks>
    <hyperlink ref="A1" location="Overview!A1" tooltip="Overview" display="&lt;&lt;" xr:uid="{00000000-0004-0000-3500-000000000000}"/>
  </hyperlinks>
  <pageMargins left="0.7" right="0.7" top="0.75" bottom="0.75" header="0.3" footer="0.3"/>
  <pageSetup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outlinePr summaryBelow="0" summaryRight="0"/>
  </sheetPr>
  <dimension ref="A1:I21"/>
  <sheetViews>
    <sheetView workbookViewId="0">
      <selection activeCell="F29" sqref="F29"/>
    </sheetView>
  </sheetViews>
  <sheetFormatPr defaultColWidth="11.42578125" defaultRowHeight="12.75"/>
  <cols>
    <col min="1" max="1" width="2.85546875" customWidth="1"/>
    <col min="2" max="2" width="25.140625" customWidth="1"/>
    <col min="3" max="3" width="94" customWidth="1"/>
    <col min="4" max="4" width="8" customWidth="1"/>
    <col min="5" max="7" width="21.5703125" customWidth="1"/>
    <col min="8" max="9" width="13.5703125" customWidth="1"/>
  </cols>
  <sheetData>
    <row r="1" spans="1:9">
      <c r="A1" s="45" t="s">
        <v>253</v>
      </c>
      <c r="B1" s="42"/>
      <c r="C1" s="42"/>
    </row>
    <row r="2" spans="1:9">
      <c r="A2" s="45" t="s">
        <v>490</v>
      </c>
      <c r="B2" s="42"/>
      <c r="C2" s="42"/>
    </row>
    <row r="4" spans="1:9">
      <c r="A4" s="46" t="s">
        <v>369</v>
      </c>
      <c r="B4" s="47"/>
      <c r="C4" s="11" t="s">
        <v>42</v>
      </c>
      <c r="D4" s="48" t="s">
        <v>485</v>
      </c>
      <c r="E4" s="48"/>
    </row>
    <row r="5" spans="1:9">
      <c r="A5" s="39" t="s">
        <v>1312</v>
      </c>
      <c r="B5" s="39"/>
      <c r="C5" s="15">
        <v>46203</v>
      </c>
    </row>
    <row r="6" spans="1:9">
      <c r="A6" s="39" t="s">
        <v>1009</v>
      </c>
      <c r="B6" s="39"/>
      <c r="C6" s="14" t="s">
        <v>259</v>
      </c>
    </row>
    <row r="7" spans="1:9">
      <c r="A7" s="2"/>
      <c r="B7" s="2"/>
      <c r="C7" s="16"/>
    </row>
    <row r="8" spans="1:9">
      <c r="A8" s="40" t="s">
        <v>869</v>
      </c>
      <c r="B8" s="40"/>
      <c r="C8" s="17" t="str">
        <f>B11</f>
        <v>660-56</v>
      </c>
    </row>
    <row r="9" spans="1:9">
      <c r="A9" s="7" t="s">
        <v>190</v>
      </c>
    </row>
    <row r="10" spans="1:9">
      <c r="B10" s="41" t="s">
        <v>191</v>
      </c>
      <c r="C10" s="42"/>
      <c r="D10" s="42"/>
      <c r="E10" s="42"/>
      <c r="F10" s="42"/>
      <c r="G10" s="42"/>
      <c r="H10" s="42"/>
      <c r="I10" s="42"/>
    </row>
    <row r="11" spans="1:9">
      <c r="B11" s="10" t="s">
        <v>190</v>
      </c>
    </row>
    <row r="12" spans="1:9">
      <c r="E12" s="21" t="s">
        <v>1319</v>
      </c>
      <c r="F12" s="21" t="s">
        <v>1213</v>
      </c>
      <c r="G12" s="21" t="s">
        <v>1308</v>
      </c>
    </row>
    <row r="13" spans="1:9">
      <c r="E13" s="21" t="s">
        <v>674</v>
      </c>
      <c r="F13" s="21" t="s">
        <v>674</v>
      </c>
      <c r="G13" s="21" t="s">
        <v>674</v>
      </c>
    </row>
    <row r="14" spans="1:9">
      <c r="E14" s="18" t="s">
        <v>35</v>
      </c>
      <c r="F14" s="18" t="s">
        <v>35</v>
      </c>
      <c r="G14" s="18" t="s">
        <v>35</v>
      </c>
    </row>
    <row r="15" spans="1:9" ht="25.5">
      <c r="B15" s="36" t="s">
        <v>643</v>
      </c>
      <c r="C15" s="13" t="s">
        <v>1117</v>
      </c>
      <c r="D15" s="18" t="s">
        <v>35</v>
      </c>
      <c r="E15" s="6">
        <v>0</v>
      </c>
      <c r="F15" s="6">
        <v>0</v>
      </c>
      <c r="G15" s="6">
        <v>0</v>
      </c>
    </row>
    <row r="16" spans="1:9">
      <c r="B16" s="38"/>
      <c r="C16" s="13" t="s">
        <v>824</v>
      </c>
      <c r="D16" s="18" t="s">
        <v>51</v>
      </c>
      <c r="E16" s="6">
        <v>0</v>
      </c>
      <c r="F16" s="6">
        <v>0</v>
      </c>
      <c r="G16" s="6">
        <v>0</v>
      </c>
    </row>
    <row r="17" spans="2:7">
      <c r="B17" s="34"/>
      <c r="C17" s="13" t="s">
        <v>1013</v>
      </c>
      <c r="D17" s="18" t="s">
        <v>69</v>
      </c>
      <c r="E17" s="6">
        <v>0</v>
      </c>
      <c r="F17" s="6">
        <v>0</v>
      </c>
      <c r="G17" s="6">
        <v>0</v>
      </c>
    </row>
    <row r="18" spans="2:7" ht="25.5">
      <c r="B18" s="36" t="s">
        <v>644</v>
      </c>
      <c r="C18" s="13" t="s">
        <v>1117</v>
      </c>
      <c r="D18" s="18" t="s">
        <v>80</v>
      </c>
      <c r="E18" s="6">
        <v>0</v>
      </c>
      <c r="F18" s="6">
        <v>0</v>
      </c>
      <c r="G18" s="6">
        <v>0</v>
      </c>
    </row>
    <row r="19" spans="2:7">
      <c r="B19" s="38"/>
      <c r="C19" s="13" t="s">
        <v>824</v>
      </c>
      <c r="D19" s="18" t="s">
        <v>85</v>
      </c>
      <c r="E19" s="6">
        <v>0</v>
      </c>
      <c r="F19" s="6">
        <v>0</v>
      </c>
      <c r="G19" s="6">
        <v>0</v>
      </c>
    </row>
    <row r="20" spans="2:7">
      <c r="B20" s="34"/>
      <c r="C20" s="13" t="s">
        <v>1013</v>
      </c>
      <c r="D20" s="18" t="s">
        <v>86</v>
      </c>
      <c r="E20" s="6">
        <v>0</v>
      </c>
      <c r="F20" s="6">
        <v>0</v>
      </c>
      <c r="G20" s="6">
        <v>0</v>
      </c>
    </row>
    <row r="21" spans="2:7">
      <c r="B21" s="36" t="s">
        <v>1102</v>
      </c>
      <c r="C21" s="36"/>
      <c r="D21" s="20" t="s">
        <v>241</v>
      </c>
      <c r="E21" s="26">
        <v>0</v>
      </c>
      <c r="F21" s="26">
        <v>0</v>
      </c>
      <c r="G21" s="26">
        <v>0</v>
      </c>
    </row>
  </sheetData>
  <mergeCells count="11">
    <mergeCell ref="A1:C1"/>
    <mergeCell ref="A2:C2"/>
    <mergeCell ref="A4:B4"/>
    <mergeCell ref="D4:E4"/>
    <mergeCell ref="A5:B5"/>
    <mergeCell ref="B21:C21"/>
    <mergeCell ref="A6:B6"/>
    <mergeCell ref="A8:B8"/>
    <mergeCell ref="B10:I10"/>
    <mergeCell ref="B15:B17"/>
    <mergeCell ref="B18:B20"/>
  </mergeCells>
  <hyperlinks>
    <hyperlink ref="A1" location="Overview!A1" tooltip="Overview" display="&lt;&lt;" xr:uid="{00000000-0004-0000-3600-000000000000}"/>
  </hyperlinks>
  <pageMargins left="0.7" right="0.7" top="0.75" bottom="0.75" header="0.3" footer="0.3"/>
  <pageSetup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98777-3F25-4868-BBAD-3DA1C50505B1}">
  <sheetPr>
    <outlinePr summaryBelow="0" summaryRight="0"/>
  </sheetPr>
  <dimension ref="A1:Q47"/>
  <sheetViews>
    <sheetView tabSelected="1" topLeftCell="C1" workbookViewId="0">
      <selection activeCell="I4" sqref="I4"/>
    </sheetView>
  </sheetViews>
  <sheetFormatPr defaultColWidth="11.42578125" defaultRowHeight="12.75"/>
  <cols>
    <col min="1" max="1" width="2.85546875" customWidth="1"/>
    <col min="2" max="2" width="25.140625" customWidth="1"/>
    <col min="3" max="4" width="28" customWidth="1"/>
    <col min="5" max="5" width="8" customWidth="1"/>
    <col min="6" max="6" width="21.5703125" customWidth="1"/>
    <col min="7" max="8" width="13.5703125" customWidth="1"/>
    <col min="9" max="9" width="21.5703125" customWidth="1"/>
    <col min="10" max="11" width="13.5703125" customWidth="1"/>
    <col min="12" max="12" width="21.5703125" customWidth="1"/>
    <col min="13" max="14" width="13.5703125" customWidth="1"/>
    <col min="15" max="15" width="21.5703125" customWidth="1"/>
    <col min="16" max="17" width="13.5703125" customWidth="1"/>
  </cols>
  <sheetData>
    <row r="1" spans="1:17">
      <c r="A1" s="45" t="s">
        <v>253</v>
      </c>
      <c r="B1" s="42"/>
      <c r="C1" s="42"/>
    </row>
    <row r="2" spans="1:17">
      <c r="A2" s="45" t="s">
        <v>490</v>
      </c>
      <c r="B2" s="42"/>
      <c r="C2" s="42"/>
    </row>
    <row r="4" spans="1:17">
      <c r="A4" s="46" t="s">
        <v>369</v>
      </c>
      <c r="B4" s="47"/>
      <c r="C4" s="11" t="s">
        <v>42</v>
      </c>
      <c r="D4" s="48" t="s">
        <v>485</v>
      </c>
      <c r="E4" s="48"/>
    </row>
    <row r="5" spans="1:17">
      <c r="A5" s="39" t="s">
        <v>1312</v>
      </c>
      <c r="B5" s="39"/>
      <c r="C5" s="15">
        <v>46203</v>
      </c>
    </row>
    <row r="6" spans="1:17">
      <c r="A6" s="39" t="s">
        <v>1009</v>
      </c>
      <c r="B6" s="39"/>
      <c r="C6" s="14" t="s">
        <v>259</v>
      </c>
    </row>
    <row r="7" spans="1:17">
      <c r="A7" s="2"/>
      <c r="B7" s="2"/>
      <c r="C7" s="16"/>
    </row>
    <row r="8" spans="1:17">
      <c r="A8" s="40" t="s">
        <v>869</v>
      </c>
      <c r="B8" s="40"/>
      <c r="C8" s="17" t="str">
        <f>B11</f>
        <v>660-57</v>
      </c>
    </row>
    <row r="9" spans="1:17">
      <c r="A9" s="7" t="s">
        <v>192</v>
      </c>
    </row>
    <row r="10" spans="1:17">
      <c r="B10" s="41" t="s">
        <v>193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17">
      <c r="B11" s="10" t="s">
        <v>192</v>
      </c>
    </row>
    <row r="12" spans="1:17">
      <c r="F12" s="43" t="s">
        <v>1319</v>
      </c>
      <c r="G12" s="35"/>
      <c r="H12" s="43"/>
      <c r="I12" s="43" t="s">
        <v>1213</v>
      </c>
      <c r="J12" s="35"/>
      <c r="K12" s="43"/>
      <c r="L12" s="43" t="s">
        <v>889</v>
      </c>
      <c r="M12" s="35"/>
      <c r="N12" s="43"/>
      <c r="O12" s="43" t="s">
        <v>890</v>
      </c>
      <c r="P12" s="35"/>
      <c r="Q12" s="44"/>
    </row>
    <row r="13" spans="1:17" ht="25.5">
      <c r="F13" s="21" t="s">
        <v>682</v>
      </c>
      <c r="G13" s="21" t="s">
        <v>456</v>
      </c>
      <c r="H13" s="21" t="s">
        <v>1288</v>
      </c>
      <c r="I13" s="21" t="s">
        <v>682</v>
      </c>
      <c r="J13" s="21" t="s">
        <v>456</v>
      </c>
      <c r="K13" s="21" t="s">
        <v>1288</v>
      </c>
      <c r="L13" s="21" t="s">
        <v>682</v>
      </c>
      <c r="M13" s="21" t="s">
        <v>456</v>
      </c>
      <c r="N13" s="21" t="s">
        <v>1288</v>
      </c>
      <c r="O13" s="21" t="s">
        <v>682</v>
      </c>
      <c r="P13" s="21" t="s">
        <v>456</v>
      </c>
      <c r="Q13" s="21" t="s">
        <v>1288</v>
      </c>
    </row>
    <row r="14" spans="1:17">
      <c r="F14" s="18" t="s">
        <v>35</v>
      </c>
      <c r="G14" s="18" t="s">
        <v>51</v>
      </c>
      <c r="H14" s="18" t="s">
        <v>69</v>
      </c>
      <c r="I14" s="18" t="s">
        <v>35</v>
      </c>
      <c r="J14" s="18" t="s">
        <v>51</v>
      </c>
      <c r="K14" s="18" t="s">
        <v>69</v>
      </c>
      <c r="L14" s="18" t="s">
        <v>80</v>
      </c>
      <c r="M14" s="18" t="s">
        <v>85</v>
      </c>
      <c r="N14" s="18" t="s">
        <v>86</v>
      </c>
      <c r="O14" s="18" t="s">
        <v>80</v>
      </c>
      <c r="P14" s="18" t="s">
        <v>85</v>
      </c>
      <c r="Q14" s="18" t="s">
        <v>86</v>
      </c>
    </row>
    <row r="15" spans="1:17">
      <c r="B15" s="36" t="s">
        <v>325</v>
      </c>
      <c r="C15" s="34" t="s">
        <v>366</v>
      </c>
      <c r="D15" s="34"/>
      <c r="E15" s="18" t="s">
        <v>35</v>
      </c>
      <c r="F15" s="6">
        <v>473235000</v>
      </c>
      <c r="G15" s="6">
        <v>7183000</v>
      </c>
      <c r="H15" s="23">
        <v>6.07</v>
      </c>
      <c r="I15" s="6">
        <v>416514000</v>
      </c>
      <c r="J15" s="6">
        <v>6839000</v>
      </c>
      <c r="K15" s="23">
        <v>6.57</v>
      </c>
      <c r="L15" s="6">
        <v>465563000</v>
      </c>
      <c r="M15" s="6">
        <v>13427000</v>
      </c>
      <c r="N15" s="23">
        <v>5.77</v>
      </c>
      <c r="O15" s="6">
        <v>410399000</v>
      </c>
      <c r="P15" s="6">
        <v>12908000</v>
      </c>
      <c r="Q15" s="23">
        <v>6.29</v>
      </c>
    </row>
    <row r="16" spans="1:17">
      <c r="B16" s="38"/>
      <c r="C16" s="34" t="s">
        <v>825</v>
      </c>
      <c r="D16" s="34"/>
      <c r="E16" s="18" t="s">
        <v>51</v>
      </c>
      <c r="F16" s="6">
        <v>24862000</v>
      </c>
      <c r="G16" s="6">
        <v>444000</v>
      </c>
      <c r="H16" s="23">
        <v>7.14</v>
      </c>
      <c r="I16" s="6">
        <v>26776000</v>
      </c>
      <c r="J16" s="6">
        <v>509000</v>
      </c>
      <c r="K16" s="23">
        <v>7.6</v>
      </c>
      <c r="L16" s="6">
        <v>25059000</v>
      </c>
      <c r="M16" s="6">
        <v>898000</v>
      </c>
      <c r="N16" s="23">
        <v>7.17</v>
      </c>
      <c r="O16" s="6">
        <v>26271000</v>
      </c>
      <c r="P16" s="6">
        <v>1012000</v>
      </c>
      <c r="Q16" s="23">
        <v>7.7</v>
      </c>
    </row>
    <row r="17" spans="2:17">
      <c r="B17" s="38"/>
      <c r="C17" s="34" t="s">
        <v>956</v>
      </c>
      <c r="D17" s="34"/>
      <c r="E17" s="18" t="s">
        <v>69</v>
      </c>
      <c r="F17" s="6">
        <v>498097000</v>
      </c>
      <c r="G17" s="6">
        <v>7627000</v>
      </c>
      <c r="H17" s="23">
        <v>6.12</v>
      </c>
      <c r="I17" s="6">
        <v>443290000</v>
      </c>
      <c r="J17" s="6">
        <v>7348000</v>
      </c>
      <c r="K17" s="23">
        <v>6.63</v>
      </c>
      <c r="L17" s="6">
        <v>490622000</v>
      </c>
      <c r="M17" s="6">
        <v>14325000</v>
      </c>
      <c r="N17" s="23">
        <v>5.84</v>
      </c>
      <c r="O17" s="6">
        <v>436670000</v>
      </c>
      <c r="P17" s="6">
        <v>13920000</v>
      </c>
      <c r="Q17" s="23">
        <v>6.38</v>
      </c>
    </row>
    <row r="18" spans="2:17">
      <c r="B18" s="34"/>
      <c r="C18" s="13"/>
      <c r="D18" s="13" t="s">
        <v>808</v>
      </c>
      <c r="E18" s="18" t="s">
        <v>80</v>
      </c>
      <c r="F18" s="8"/>
      <c r="G18" s="6">
        <v>132000</v>
      </c>
      <c r="H18" s="5"/>
      <c r="I18" s="8"/>
      <c r="J18" s="6">
        <v>119000</v>
      </c>
      <c r="K18" s="5"/>
      <c r="L18" s="8"/>
      <c r="M18" s="6">
        <v>285000</v>
      </c>
      <c r="N18" s="5"/>
      <c r="O18" s="8"/>
      <c r="P18" s="6">
        <v>232000</v>
      </c>
      <c r="Q18" s="5"/>
    </row>
    <row r="19" spans="2:17">
      <c r="B19" s="36" t="s">
        <v>324</v>
      </c>
      <c r="C19" s="34" t="s">
        <v>366</v>
      </c>
      <c r="D19" s="34"/>
      <c r="E19" s="18" t="s">
        <v>85</v>
      </c>
      <c r="F19" s="6">
        <v>2077000</v>
      </c>
      <c r="G19" s="6">
        <v>21000</v>
      </c>
      <c r="H19" s="23">
        <v>4.04</v>
      </c>
      <c r="I19" s="6">
        <v>2008000</v>
      </c>
      <c r="J19" s="6">
        <v>24000</v>
      </c>
      <c r="K19" s="23">
        <v>4.78</v>
      </c>
      <c r="L19" s="6">
        <v>2084000</v>
      </c>
      <c r="M19" s="6">
        <v>44000</v>
      </c>
      <c r="N19" s="23">
        <v>4.22</v>
      </c>
      <c r="O19" s="6">
        <v>1905000</v>
      </c>
      <c r="P19" s="6">
        <v>48000</v>
      </c>
      <c r="Q19" s="23">
        <v>5.04</v>
      </c>
    </row>
    <row r="20" spans="2:17">
      <c r="B20" s="38"/>
      <c r="C20" s="34" t="s">
        <v>825</v>
      </c>
      <c r="D20" s="34"/>
      <c r="E20" s="18" t="s">
        <v>86</v>
      </c>
      <c r="F20" s="6">
        <v>0</v>
      </c>
      <c r="G20" s="6">
        <v>0</v>
      </c>
      <c r="H20" s="23">
        <v>0</v>
      </c>
      <c r="I20" s="6">
        <v>0</v>
      </c>
      <c r="J20" s="6">
        <v>0</v>
      </c>
      <c r="K20" s="23">
        <v>0</v>
      </c>
      <c r="L20" s="6">
        <v>0</v>
      </c>
      <c r="M20" s="6">
        <v>0</v>
      </c>
      <c r="N20" s="23">
        <v>0</v>
      </c>
      <c r="O20" s="6">
        <v>0</v>
      </c>
      <c r="P20" s="6">
        <v>0</v>
      </c>
      <c r="Q20" s="23">
        <v>0</v>
      </c>
    </row>
    <row r="21" spans="2:17">
      <c r="B21" s="34"/>
      <c r="C21" s="34" t="s">
        <v>956</v>
      </c>
      <c r="D21" s="34"/>
      <c r="E21" s="18" t="s">
        <v>241</v>
      </c>
      <c r="F21" s="6">
        <v>2077000</v>
      </c>
      <c r="G21" s="6">
        <v>21000</v>
      </c>
      <c r="H21" s="23">
        <v>4.04</v>
      </c>
      <c r="I21" s="6">
        <v>2008000</v>
      </c>
      <c r="J21" s="6">
        <v>24000</v>
      </c>
      <c r="K21" s="23">
        <v>4.78</v>
      </c>
      <c r="L21" s="6">
        <v>2084000</v>
      </c>
      <c r="M21" s="6">
        <v>44000</v>
      </c>
      <c r="N21" s="23">
        <v>4.22</v>
      </c>
      <c r="O21" s="6">
        <v>1905000</v>
      </c>
      <c r="P21" s="6">
        <v>48000</v>
      </c>
      <c r="Q21" s="23">
        <v>5.04</v>
      </c>
    </row>
    <row r="22" spans="2:17">
      <c r="B22" s="36" t="s">
        <v>1168</v>
      </c>
      <c r="C22" s="34" t="s">
        <v>366</v>
      </c>
      <c r="D22" s="34"/>
      <c r="E22" s="18" t="s">
        <v>242</v>
      </c>
      <c r="F22" s="6">
        <v>8627000</v>
      </c>
      <c r="G22" s="6">
        <v>81000</v>
      </c>
      <c r="H22" s="23">
        <v>3.76</v>
      </c>
      <c r="I22" s="6">
        <v>8708000</v>
      </c>
      <c r="J22" s="6">
        <v>133000</v>
      </c>
      <c r="K22" s="23">
        <v>6.11</v>
      </c>
      <c r="L22" s="6">
        <v>7985000</v>
      </c>
      <c r="M22" s="6">
        <v>151000</v>
      </c>
      <c r="N22" s="23">
        <v>3.78</v>
      </c>
      <c r="O22" s="6">
        <v>7903000</v>
      </c>
      <c r="P22" s="6">
        <v>219000</v>
      </c>
      <c r="Q22" s="23">
        <v>5.54</v>
      </c>
    </row>
    <row r="23" spans="2:17">
      <c r="B23" s="38"/>
      <c r="C23" s="34" t="s">
        <v>825</v>
      </c>
      <c r="D23" s="34"/>
      <c r="E23" s="18" t="s">
        <v>243</v>
      </c>
      <c r="F23" s="6">
        <v>132000</v>
      </c>
      <c r="G23" s="6">
        <v>0</v>
      </c>
      <c r="H23" s="23">
        <v>0</v>
      </c>
      <c r="I23" s="6">
        <v>106000</v>
      </c>
      <c r="J23" s="6">
        <v>0</v>
      </c>
      <c r="K23" s="23">
        <v>0</v>
      </c>
      <c r="L23" s="6">
        <v>99000</v>
      </c>
      <c r="M23" s="6">
        <v>2000</v>
      </c>
      <c r="N23" s="23">
        <v>4.04</v>
      </c>
      <c r="O23" s="6">
        <v>99000</v>
      </c>
      <c r="P23" s="6">
        <v>0</v>
      </c>
      <c r="Q23" s="23">
        <v>0</v>
      </c>
    </row>
    <row r="24" spans="2:17">
      <c r="B24" s="34"/>
      <c r="C24" s="34" t="s">
        <v>956</v>
      </c>
      <c r="D24" s="34"/>
      <c r="E24" s="18" t="s">
        <v>38</v>
      </c>
      <c r="F24" s="6">
        <v>8759000</v>
      </c>
      <c r="G24" s="6">
        <v>81000</v>
      </c>
      <c r="H24" s="23">
        <v>3.7</v>
      </c>
      <c r="I24" s="6">
        <v>8814000</v>
      </c>
      <c r="J24" s="6">
        <v>133000</v>
      </c>
      <c r="K24" s="23">
        <v>6.04</v>
      </c>
      <c r="L24" s="6">
        <v>8084000</v>
      </c>
      <c r="M24" s="6">
        <v>153000</v>
      </c>
      <c r="N24" s="23">
        <v>3.79</v>
      </c>
      <c r="O24" s="6">
        <v>8002000</v>
      </c>
      <c r="P24" s="6">
        <v>219000</v>
      </c>
      <c r="Q24" s="23">
        <v>5.47</v>
      </c>
    </row>
    <row r="25" spans="2:17">
      <c r="B25" s="36" t="s">
        <v>1193</v>
      </c>
      <c r="C25" s="34" t="s">
        <v>366</v>
      </c>
      <c r="D25" s="34"/>
      <c r="E25" s="18" t="s">
        <v>40</v>
      </c>
      <c r="F25" s="6">
        <v>36604000</v>
      </c>
      <c r="G25" s="6">
        <v>353000</v>
      </c>
      <c r="H25" s="23">
        <v>3.86</v>
      </c>
      <c r="I25" s="6">
        <v>48460000</v>
      </c>
      <c r="J25" s="6">
        <v>540000</v>
      </c>
      <c r="K25" s="23">
        <v>4.46</v>
      </c>
      <c r="L25" s="6">
        <v>35838000</v>
      </c>
      <c r="M25" s="6">
        <v>689000</v>
      </c>
      <c r="N25" s="23">
        <v>3.85</v>
      </c>
      <c r="O25" s="6">
        <v>54940000</v>
      </c>
      <c r="P25" s="6">
        <v>1219000</v>
      </c>
      <c r="Q25" s="23">
        <v>4.4400000000000004</v>
      </c>
    </row>
    <row r="26" spans="2:17">
      <c r="B26" s="38"/>
      <c r="C26" s="34" t="s">
        <v>825</v>
      </c>
      <c r="D26" s="34"/>
      <c r="E26" s="18" t="s">
        <v>41</v>
      </c>
      <c r="F26" s="6">
        <v>3510000</v>
      </c>
      <c r="G26" s="6">
        <v>35000</v>
      </c>
      <c r="H26" s="23">
        <v>3.99</v>
      </c>
      <c r="I26" s="6">
        <v>3336000</v>
      </c>
      <c r="J26" s="6">
        <v>37000</v>
      </c>
      <c r="K26" s="23">
        <v>4.4400000000000004</v>
      </c>
      <c r="L26" s="6">
        <v>3311000</v>
      </c>
      <c r="M26" s="6">
        <v>69000</v>
      </c>
      <c r="N26" s="23">
        <v>4.17</v>
      </c>
      <c r="O26" s="6">
        <v>3364000</v>
      </c>
      <c r="P26" s="6">
        <v>76000</v>
      </c>
      <c r="Q26" s="23">
        <v>4.5199999999999996</v>
      </c>
    </row>
    <row r="27" spans="2:17">
      <c r="B27" s="34"/>
      <c r="C27" s="34" t="s">
        <v>956</v>
      </c>
      <c r="D27" s="34"/>
      <c r="E27" s="18" t="s">
        <v>44</v>
      </c>
      <c r="F27" s="6">
        <v>40114000</v>
      </c>
      <c r="G27" s="6">
        <v>388000</v>
      </c>
      <c r="H27" s="23">
        <v>3.87</v>
      </c>
      <c r="I27" s="6">
        <v>51796000</v>
      </c>
      <c r="J27" s="6">
        <v>577000</v>
      </c>
      <c r="K27" s="23">
        <v>4.46</v>
      </c>
      <c r="L27" s="6">
        <v>39149000</v>
      </c>
      <c r="M27" s="6">
        <v>758000</v>
      </c>
      <c r="N27" s="23">
        <v>3.87</v>
      </c>
      <c r="O27" s="6">
        <v>58304000</v>
      </c>
      <c r="P27" s="6">
        <v>1295000</v>
      </c>
      <c r="Q27" s="23">
        <v>4.4400000000000004</v>
      </c>
    </row>
    <row r="28" spans="2:17">
      <c r="B28" s="36" t="s">
        <v>912</v>
      </c>
      <c r="C28" s="34" t="s">
        <v>366</v>
      </c>
      <c r="D28" s="34"/>
      <c r="E28" s="18" t="s">
        <v>45</v>
      </c>
      <c r="F28" s="6">
        <v>6870000</v>
      </c>
      <c r="G28" s="6">
        <v>62000</v>
      </c>
      <c r="H28" s="23">
        <v>3.61</v>
      </c>
      <c r="I28" s="6">
        <v>2610000</v>
      </c>
      <c r="J28" s="6">
        <v>34000</v>
      </c>
      <c r="K28" s="23">
        <v>5.21</v>
      </c>
      <c r="L28" s="6">
        <v>7228000</v>
      </c>
      <c r="M28" s="6">
        <v>126000</v>
      </c>
      <c r="N28" s="23">
        <v>3.49</v>
      </c>
      <c r="O28" s="6">
        <v>2558000</v>
      </c>
      <c r="P28" s="6">
        <v>55000</v>
      </c>
      <c r="Q28" s="23">
        <v>4.3</v>
      </c>
    </row>
    <row r="29" spans="2:17">
      <c r="B29" s="38"/>
      <c r="C29" s="34" t="s">
        <v>825</v>
      </c>
      <c r="D29" s="34"/>
      <c r="E29" s="18" t="s">
        <v>46</v>
      </c>
      <c r="F29" s="6">
        <v>0</v>
      </c>
      <c r="G29" s="6">
        <v>0</v>
      </c>
      <c r="H29" s="23">
        <v>0</v>
      </c>
      <c r="I29" s="6">
        <v>0</v>
      </c>
      <c r="J29" s="6">
        <v>0</v>
      </c>
      <c r="K29" s="23">
        <v>0</v>
      </c>
      <c r="L29" s="6">
        <v>0</v>
      </c>
      <c r="M29" s="6">
        <v>0</v>
      </c>
      <c r="N29" s="23">
        <v>0</v>
      </c>
      <c r="O29" s="6">
        <v>0</v>
      </c>
      <c r="P29" s="6">
        <v>0</v>
      </c>
      <c r="Q29" s="23">
        <v>0</v>
      </c>
    </row>
    <row r="30" spans="2:17">
      <c r="B30" s="34"/>
      <c r="C30" s="34" t="s">
        <v>956</v>
      </c>
      <c r="D30" s="34"/>
      <c r="E30" s="18" t="s">
        <v>47</v>
      </c>
      <c r="F30" s="6">
        <v>6870000</v>
      </c>
      <c r="G30" s="6">
        <v>62000</v>
      </c>
      <c r="H30" s="23">
        <v>3.61</v>
      </c>
      <c r="I30" s="6">
        <v>2610000</v>
      </c>
      <c r="J30" s="6">
        <v>34000</v>
      </c>
      <c r="K30" s="23">
        <v>5.21</v>
      </c>
      <c r="L30" s="6">
        <v>7228000</v>
      </c>
      <c r="M30" s="6">
        <v>126000</v>
      </c>
      <c r="N30" s="23">
        <v>3.49</v>
      </c>
      <c r="O30" s="6">
        <v>2558000</v>
      </c>
      <c r="P30" s="6">
        <v>55000</v>
      </c>
      <c r="Q30" s="23">
        <v>4.3</v>
      </c>
    </row>
    <row r="31" spans="2:17">
      <c r="B31" s="36" t="s">
        <v>294</v>
      </c>
      <c r="C31" s="34" t="s">
        <v>366</v>
      </c>
      <c r="D31" s="34"/>
      <c r="E31" s="18" t="s">
        <v>48</v>
      </c>
      <c r="F31" s="6">
        <v>116215000</v>
      </c>
      <c r="G31" s="6">
        <v>1180000</v>
      </c>
      <c r="H31" s="23">
        <v>4.0599999999999996</v>
      </c>
      <c r="I31" s="6">
        <v>110280000</v>
      </c>
      <c r="J31" s="6">
        <v>1113000</v>
      </c>
      <c r="K31" s="23">
        <v>4.04</v>
      </c>
      <c r="L31" s="6">
        <v>112023000</v>
      </c>
      <c r="M31" s="6">
        <v>2218000</v>
      </c>
      <c r="N31" s="23">
        <v>3.96</v>
      </c>
      <c r="O31" s="6">
        <v>105374000</v>
      </c>
      <c r="P31" s="6">
        <v>2145000</v>
      </c>
      <c r="Q31" s="23">
        <v>4.07</v>
      </c>
    </row>
    <row r="32" spans="2:17">
      <c r="B32" s="38"/>
      <c r="C32" s="34" t="s">
        <v>825</v>
      </c>
      <c r="D32" s="34"/>
      <c r="E32" s="18" t="s">
        <v>49</v>
      </c>
      <c r="F32" s="6">
        <v>3244000</v>
      </c>
      <c r="G32" s="6">
        <v>39000</v>
      </c>
      <c r="H32" s="23">
        <v>4.8099999999999996</v>
      </c>
      <c r="I32" s="6">
        <v>3987000</v>
      </c>
      <c r="J32" s="6">
        <v>48000</v>
      </c>
      <c r="K32" s="23">
        <v>4.82</v>
      </c>
      <c r="L32" s="6">
        <v>3387000</v>
      </c>
      <c r="M32" s="6">
        <v>81000</v>
      </c>
      <c r="N32" s="23">
        <v>4.78</v>
      </c>
      <c r="O32" s="6">
        <v>3951000</v>
      </c>
      <c r="P32" s="6">
        <v>103000</v>
      </c>
      <c r="Q32" s="23">
        <v>5.21</v>
      </c>
    </row>
    <row r="33" spans="2:17">
      <c r="B33" s="34"/>
      <c r="C33" s="36" t="s">
        <v>956</v>
      </c>
      <c r="D33" s="34"/>
      <c r="E33" s="18" t="s">
        <v>50</v>
      </c>
      <c r="F33" s="6">
        <v>119459000</v>
      </c>
      <c r="G33" s="6">
        <v>1219000</v>
      </c>
      <c r="H33" s="23">
        <v>4.08</v>
      </c>
      <c r="I33" s="6">
        <v>114267000</v>
      </c>
      <c r="J33" s="6">
        <v>1161000</v>
      </c>
      <c r="K33" s="23">
        <v>4.0599999999999996</v>
      </c>
      <c r="L33" s="6">
        <v>115410000</v>
      </c>
      <c r="M33" s="6">
        <v>2299000</v>
      </c>
      <c r="N33" s="23">
        <v>3.98</v>
      </c>
      <c r="O33" s="6">
        <v>109325000</v>
      </c>
      <c r="P33" s="6">
        <v>2248000</v>
      </c>
      <c r="Q33" s="23">
        <v>4.1100000000000003</v>
      </c>
    </row>
    <row r="34" spans="2:17">
      <c r="B34" s="34" t="s">
        <v>847</v>
      </c>
      <c r="C34" s="35"/>
      <c r="D34" s="34"/>
      <c r="E34" s="18" t="s">
        <v>52</v>
      </c>
      <c r="F34" s="6">
        <v>0</v>
      </c>
      <c r="G34" s="8"/>
      <c r="H34" s="5"/>
      <c r="I34" s="6">
        <v>0</v>
      </c>
      <c r="J34" s="8"/>
      <c r="K34" s="5"/>
      <c r="L34" s="6">
        <v>0</v>
      </c>
      <c r="M34" s="8"/>
      <c r="N34" s="5"/>
      <c r="O34" s="6">
        <v>0</v>
      </c>
      <c r="P34" s="8"/>
      <c r="Q34" s="5"/>
    </row>
    <row r="35" spans="2:17">
      <c r="B35" s="34" t="s">
        <v>845</v>
      </c>
      <c r="C35" s="35"/>
      <c r="D35" s="34"/>
      <c r="E35" s="18" t="s">
        <v>59</v>
      </c>
      <c r="F35" s="6">
        <v>689000</v>
      </c>
      <c r="G35" s="8"/>
      <c r="H35" s="5"/>
      <c r="I35" s="6">
        <v>145000</v>
      </c>
      <c r="J35" s="8"/>
      <c r="K35" s="5"/>
      <c r="L35" s="6">
        <v>953000</v>
      </c>
      <c r="M35" s="8"/>
      <c r="N35" s="5"/>
      <c r="O35" s="6">
        <v>75000</v>
      </c>
      <c r="P35" s="8"/>
      <c r="Q35" s="5"/>
    </row>
    <row r="36" spans="2:17">
      <c r="B36" s="36" t="s">
        <v>292</v>
      </c>
      <c r="C36" s="34" t="s">
        <v>366</v>
      </c>
      <c r="D36" s="34"/>
      <c r="E36" s="18" t="s">
        <v>61</v>
      </c>
      <c r="F36" s="6">
        <v>25409000</v>
      </c>
      <c r="G36" s="6">
        <v>252000</v>
      </c>
      <c r="H36" s="23">
        <v>3.97</v>
      </c>
      <c r="I36" s="6">
        <v>25324000</v>
      </c>
      <c r="J36" s="6">
        <v>288000</v>
      </c>
      <c r="K36" s="23">
        <v>4.55</v>
      </c>
      <c r="L36" s="6">
        <v>25958000</v>
      </c>
      <c r="M36" s="6">
        <v>485000</v>
      </c>
      <c r="N36" s="23">
        <v>3.74</v>
      </c>
      <c r="O36" s="6">
        <v>21861000</v>
      </c>
      <c r="P36" s="6">
        <v>478000</v>
      </c>
      <c r="Q36" s="23">
        <v>4.37</v>
      </c>
    </row>
    <row r="37" spans="2:17">
      <c r="B37" s="38"/>
      <c r="C37" s="34" t="s">
        <v>825</v>
      </c>
      <c r="D37" s="34"/>
      <c r="E37" s="18" t="s">
        <v>62</v>
      </c>
      <c r="F37" s="6">
        <v>0</v>
      </c>
      <c r="G37" s="6">
        <v>0</v>
      </c>
      <c r="H37" s="23">
        <v>0</v>
      </c>
      <c r="I37" s="6">
        <v>0</v>
      </c>
      <c r="J37" s="6">
        <v>0</v>
      </c>
      <c r="K37" s="23">
        <v>0</v>
      </c>
      <c r="L37" s="6">
        <v>0</v>
      </c>
      <c r="M37" s="6">
        <v>0</v>
      </c>
      <c r="N37" s="23">
        <v>0</v>
      </c>
      <c r="O37" s="6">
        <v>0</v>
      </c>
      <c r="P37" s="6">
        <v>0</v>
      </c>
      <c r="Q37" s="23">
        <v>0</v>
      </c>
    </row>
    <row r="38" spans="2:17">
      <c r="B38" s="38"/>
      <c r="C38" s="34" t="s">
        <v>956</v>
      </c>
      <c r="D38" s="34"/>
      <c r="E38" s="18" t="s">
        <v>63</v>
      </c>
      <c r="F38" s="6">
        <v>25409000</v>
      </c>
      <c r="G38" s="6">
        <v>252000</v>
      </c>
      <c r="H38" s="23">
        <v>3.97</v>
      </c>
      <c r="I38" s="6">
        <v>25324000</v>
      </c>
      <c r="J38" s="6">
        <v>288000</v>
      </c>
      <c r="K38" s="23">
        <v>4.55</v>
      </c>
      <c r="L38" s="6">
        <v>25958000</v>
      </c>
      <c r="M38" s="6">
        <v>485000</v>
      </c>
      <c r="N38" s="23">
        <v>3.74</v>
      </c>
      <c r="O38" s="6">
        <v>21861000</v>
      </c>
      <c r="P38" s="6">
        <v>478000</v>
      </c>
      <c r="Q38" s="23">
        <v>4.37</v>
      </c>
    </row>
    <row r="39" spans="2:17">
      <c r="B39" s="34"/>
      <c r="C39" s="34" t="s">
        <v>846</v>
      </c>
      <c r="D39" s="34"/>
      <c r="E39" s="18" t="s">
        <v>64</v>
      </c>
      <c r="F39" s="6">
        <v>0</v>
      </c>
      <c r="G39" s="8"/>
      <c r="H39" s="5"/>
      <c r="I39" s="6">
        <v>0</v>
      </c>
      <c r="J39" s="8"/>
      <c r="K39" s="5"/>
      <c r="L39" s="6">
        <v>0</v>
      </c>
      <c r="M39" s="8"/>
      <c r="N39" s="5"/>
      <c r="O39" s="6">
        <v>0</v>
      </c>
      <c r="P39" s="8"/>
      <c r="Q39" s="5"/>
    </row>
    <row r="40" spans="2:17">
      <c r="B40" s="36" t="s">
        <v>924</v>
      </c>
      <c r="C40" s="34" t="s">
        <v>366</v>
      </c>
      <c r="D40" s="34"/>
      <c r="E40" s="18" t="s">
        <v>65</v>
      </c>
      <c r="F40" s="6">
        <v>758000</v>
      </c>
      <c r="G40" s="6">
        <v>0</v>
      </c>
      <c r="H40" s="23">
        <v>0</v>
      </c>
      <c r="I40" s="6">
        <v>742000</v>
      </c>
      <c r="J40" s="6">
        <v>0</v>
      </c>
      <c r="K40" s="23">
        <v>0</v>
      </c>
      <c r="L40" s="6">
        <v>742000</v>
      </c>
      <c r="M40" s="6">
        <v>0</v>
      </c>
      <c r="N40" s="23">
        <v>0</v>
      </c>
      <c r="O40" s="6">
        <v>628000</v>
      </c>
      <c r="P40" s="6">
        <v>0</v>
      </c>
      <c r="Q40" s="23">
        <v>0</v>
      </c>
    </row>
    <row r="41" spans="2:17">
      <c r="B41" s="38"/>
      <c r="C41" s="34" t="s">
        <v>825</v>
      </c>
      <c r="D41" s="34"/>
      <c r="E41" s="18" t="s">
        <v>66</v>
      </c>
      <c r="F41" s="6">
        <v>0</v>
      </c>
      <c r="G41" s="6">
        <v>0</v>
      </c>
      <c r="H41" s="23">
        <v>0</v>
      </c>
      <c r="I41" s="6">
        <v>0</v>
      </c>
      <c r="J41" s="6">
        <v>0</v>
      </c>
      <c r="K41" s="23">
        <v>0</v>
      </c>
      <c r="L41" s="6">
        <v>0</v>
      </c>
      <c r="M41" s="6">
        <v>0</v>
      </c>
      <c r="N41" s="23">
        <v>0</v>
      </c>
      <c r="O41" s="6">
        <v>0</v>
      </c>
      <c r="P41" s="6">
        <v>0</v>
      </c>
      <c r="Q41" s="23">
        <v>0</v>
      </c>
    </row>
    <row r="42" spans="2:17">
      <c r="B42" s="34"/>
      <c r="C42" s="36" t="s">
        <v>956</v>
      </c>
      <c r="D42" s="34"/>
      <c r="E42" s="18" t="s">
        <v>67</v>
      </c>
      <c r="F42" s="6">
        <v>758000</v>
      </c>
      <c r="G42" s="6">
        <v>0</v>
      </c>
      <c r="H42" s="23">
        <v>0</v>
      </c>
      <c r="I42" s="6">
        <v>742000</v>
      </c>
      <c r="J42" s="6">
        <v>0</v>
      </c>
      <c r="K42" s="23">
        <v>0</v>
      </c>
      <c r="L42" s="6">
        <v>742000</v>
      </c>
      <c r="M42" s="6">
        <v>0</v>
      </c>
      <c r="N42" s="23">
        <v>0</v>
      </c>
      <c r="O42" s="6">
        <v>628000</v>
      </c>
      <c r="P42" s="6">
        <v>0</v>
      </c>
      <c r="Q42" s="23">
        <v>0</v>
      </c>
    </row>
    <row r="43" spans="2:17">
      <c r="B43" s="34" t="s">
        <v>999</v>
      </c>
      <c r="C43" s="35"/>
      <c r="D43" s="34"/>
      <c r="E43" s="18" t="s">
        <v>68</v>
      </c>
      <c r="F43" s="6">
        <v>701543000</v>
      </c>
      <c r="G43" s="6">
        <v>9650000</v>
      </c>
      <c r="H43" s="23">
        <v>5.5</v>
      </c>
      <c r="I43" s="6">
        <v>648851000</v>
      </c>
      <c r="J43" s="6">
        <v>9565000</v>
      </c>
      <c r="K43" s="23">
        <v>5.9</v>
      </c>
      <c r="L43" s="6">
        <v>689277000</v>
      </c>
      <c r="M43" s="6">
        <v>18190000</v>
      </c>
      <c r="N43" s="23">
        <v>5.28</v>
      </c>
      <c r="O43" s="6">
        <v>639253000</v>
      </c>
      <c r="P43" s="26">
        <v>18263000</v>
      </c>
      <c r="Q43" s="25">
        <v>5.71</v>
      </c>
    </row>
    <row r="44" spans="2:17">
      <c r="B44" s="34" t="s">
        <v>623</v>
      </c>
      <c r="C44" s="35"/>
      <c r="D44" s="34"/>
      <c r="E44" s="18" t="s">
        <v>70</v>
      </c>
      <c r="F44" s="6">
        <v>6759000</v>
      </c>
      <c r="G44" s="8"/>
      <c r="H44" s="8"/>
      <c r="I44" s="6">
        <v>6584000</v>
      </c>
      <c r="J44" s="8"/>
      <c r="K44" s="8"/>
      <c r="L44" s="6">
        <v>6788000</v>
      </c>
      <c r="M44" s="8"/>
      <c r="N44" s="8"/>
      <c r="O44" s="6">
        <v>6536000</v>
      </c>
      <c r="P44" s="27"/>
      <c r="Q44" s="27"/>
    </row>
    <row r="45" spans="2:17">
      <c r="B45" s="34" t="s">
        <v>925</v>
      </c>
      <c r="C45" s="35"/>
      <c r="D45" s="34"/>
      <c r="E45" s="18" t="s">
        <v>71</v>
      </c>
      <c r="F45" s="6">
        <v>107071000</v>
      </c>
      <c r="G45" s="8"/>
      <c r="H45" s="8"/>
      <c r="I45" s="6">
        <v>76808000</v>
      </c>
      <c r="J45" s="8"/>
      <c r="K45" s="8"/>
      <c r="L45" s="6">
        <v>94465000</v>
      </c>
      <c r="M45" s="8"/>
      <c r="N45" s="8"/>
      <c r="O45" s="6">
        <v>71412000</v>
      </c>
      <c r="P45" s="27"/>
      <c r="Q45" s="27"/>
    </row>
    <row r="46" spans="2:17">
      <c r="B46" s="34" t="s">
        <v>1099</v>
      </c>
      <c r="C46" s="35"/>
      <c r="D46" s="34"/>
      <c r="E46" s="18" t="s">
        <v>72</v>
      </c>
      <c r="F46" s="6">
        <v>815373000</v>
      </c>
      <c r="G46" s="8"/>
      <c r="H46" s="8"/>
      <c r="I46" s="6">
        <v>732243000</v>
      </c>
      <c r="J46" s="8"/>
      <c r="K46" s="8"/>
      <c r="L46" s="6">
        <v>790530000</v>
      </c>
      <c r="M46" s="8"/>
      <c r="N46" s="8"/>
      <c r="O46" s="6">
        <v>717201000</v>
      </c>
      <c r="P46" s="27"/>
      <c r="Q46" s="27"/>
    </row>
    <row r="47" spans="2:17">
      <c r="B47" s="36" t="s">
        <v>1083</v>
      </c>
      <c r="C47" s="37"/>
      <c r="D47" s="36"/>
      <c r="E47" s="20" t="s">
        <v>73</v>
      </c>
      <c r="F47" s="26">
        <v>31748000</v>
      </c>
      <c r="G47" s="26">
        <v>518000</v>
      </c>
      <c r="H47" s="25">
        <v>6.53</v>
      </c>
      <c r="I47" s="26">
        <v>34205000</v>
      </c>
      <c r="J47" s="26">
        <v>594000</v>
      </c>
      <c r="K47" s="25">
        <v>6.95</v>
      </c>
      <c r="L47" s="26">
        <v>31856000</v>
      </c>
      <c r="M47" s="26">
        <v>1050000</v>
      </c>
      <c r="N47" s="25">
        <v>6.59</v>
      </c>
      <c r="O47" s="26">
        <v>33685000</v>
      </c>
      <c r="P47" s="26">
        <v>1191000</v>
      </c>
      <c r="Q47" s="25">
        <v>7.07</v>
      </c>
    </row>
  </sheetData>
  <mergeCells count="52">
    <mergeCell ref="B45:D45"/>
    <mergeCell ref="B46:D46"/>
    <mergeCell ref="B47:D47"/>
    <mergeCell ref="B40:B42"/>
    <mergeCell ref="C40:D40"/>
    <mergeCell ref="C41:D41"/>
    <mergeCell ref="C42:D42"/>
    <mergeCell ref="B43:D43"/>
    <mergeCell ref="B44:D44"/>
    <mergeCell ref="B34:D34"/>
    <mergeCell ref="B35:D35"/>
    <mergeCell ref="B36:B39"/>
    <mergeCell ref="C36:D36"/>
    <mergeCell ref="C37:D37"/>
    <mergeCell ref="C38:D38"/>
    <mergeCell ref="C39:D39"/>
    <mergeCell ref="B28:B30"/>
    <mergeCell ref="C28:D28"/>
    <mergeCell ref="C29:D29"/>
    <mergeCell ref="C30:D30"/>
    <mergeCell ref="B31:B33"/>
    <mergeCell ref="C31:D31"/>
    <mergeCell ref="C32:D32"/>
    <mergeCell ref="C33:D33"/>
    <mergeCell ref="B22:B24"/>
    <mergeCell ref="C22:D22"/>
    <mergeCell ref="C23:D23"/>
    <mergeCell ref="C24:D24"/>
    <mergeCell ref="B25:B27"/>
    <mergeCell ref="C25:D25"/>
    <mergeCell ref="C26:D26"/>
    <mergeCell ref="C27:D27"/>
    <mergeCell ref="B15:B18"/>
    <mergeCell ref="C15:D15"/>
    <mergeCell ref="C16:D16"/>
    <mergeCell ref="C17:D17"/>
    <mergeCell ref="B19:B21"/>
    <mergeCell ref="C19:D19"/>
    <mergeCell ref="C20:D20"/>
    <mergeCell ref="C21:D21"/>
    <mergeCell ref="A8:B8"/>
    <mergeCell ref="B10:O10"/>
    <mergeCell ref="F12:H12"/>
    <mergeCell ref="I12:K12"/>
    <mergeCell ref="L12:N12"/>
    <mergeCell ref="O12:Q12"/>
    <mergeCell ref="A1:C1"/>
    <mergeCell ref="A2:C2"/>
    <mergeCell ref="A4:B4"/>
    <mergeCell ref="D4:E4"/>
    <mergeCell ref="A5:B5"/>
    <mergeCell ref="A6:B6"/>
  </mergeCells>
  <hyperlinks>
    <hyperlink ref="A1" location="Overview!A1" tooltip="Overview" display="&lt;&lt;" xr:uid="{167AA145-5653-4F32-A69B-763C73BA396B}"/>
  </hyperlinks>
  <pageMargins left="0.7" right="0.7" top="0.75" bottom="0.75" header="0.3" footer="0.3"/>
  <pageSetup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6C243-7F7D-4715-83A3-FA1E457687D2}">
  <sheetPr>
    <outlinePr summaryBelow="0" summaryRight="0"/>
  </sheetPr>
  <dimension ref="A1:S50"/>
  <sheetViews>
    <sheetView topLeftCell="A12" workbookViewId="0">
      <selection activeCell="E32" sqref="E32:E33"/>
    </sheetView>
  </sheetViews>
  <sheetFormatPr defaultColWidth="11.42578125" defaultRowHeight="12.75"/>
  <cols>
    <col min="1" max="1" width="2.85546875" customWidth="1"/>
    <col min="2" max="2" width="25.140625" customWidth="1"/>
    <col min="3" max="4" width="16" customWidth="1"/>
    <col min="5" max="5" width="8" customWidth="1"/>
    <col min="6" max="6" width="21.5703125" customWidth="1"/>
    <col min="7" max="8" width="13.5703125" customWidth="1"/>
    <col min="9" max="9" width="21.5703125" customWidth="1"/>
    <col min="10" max="11" width="13.5703125" customWidth="1"/>
    <col min="12" max="12" width="21.5703125" customWidth="1"/>
    <col min="13" max="14" width="13.5703125" customWidth="1"/>
    <col min="15" max="15" width="21.5703125" customWidth="1"/>
    <col min="16" max="17" width="13.5703125" customWidth="1"/>
  </cols>
  <sheetData>
    <row r="1" spans="1:19">
      <c r="A1" s="45" t="s">
        <v>253</v>
      </c>
      <c r="B1" s="42"/>
      <c r="C1" s="42"/>
    </row>
    <row r="2" spans="1:19">
      <c r="A2" s="45" t="s">
        <v>490</v>
      </c>
      <c r="B2" s="42"/>
      <c r="C2" s="42"/>
    </row>
    <row r="4" spans="1:19">
      <c r="A4" s="46" t="s">
        <v>369</v>
      </c>
      <c r="B4" s="47"/>
      <c r="C4" s="11" t="s">
        <v>42</v>
      </c>
      <c r="D4" s="48" t="s">
        <v>485</v>
      </c>
      <c r="E4" s="48"/>
    </row>
    <row r="5" spans="1:19">
      <c r="A5" s="39" t="s">
        <v>1312</v>
      </c>
      <c r="B5" s="39"/>
      <c r="C5" s="15">
        <v>46203</v>
      </c>
    </row>
    <row r="6" spans="1:19">
      <c r="A6" s="39" t="s">
        <v>1009</v>
      </c>
      <c r="B6" s="39"/>
      <c r="C6" s="14" t="s">
        <v>259</v>
      </c>
    </row>
    <row r="7" spans="1:19">
      <c r="A7" s="2"/>
      <c r="B7" s="2"/>
      <c r="C7" s="16"/>
    </row>
    <row r="8" spans="1:19">
      <c r="A8" s="40" t="s">
        <v>869</v>
      </c>
      <c r="B8" s="40"/>
      <c r="C8" s="17" t="str">
        <f>B11</f>
        <v>660-58</v>
      </c>
    </row>
    <row r="9" spans="1:19">
      <c r="A9" s="7" t="s">
        <v>194</v>
      </c>
    </row>
    <row r="10" spans="1:19">
      <c r="B10" s="41" t="s">
        <v>195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19">
      <c r="B11" s="10" t="s">
        <v>194</v>
      </c>
    </row>
    <row r="12" spans="1:19">
      <c r="F12" s="43" t="s">
        <v>1319</v>
      </c>
      <c r="G12" s="35"/>
      <c r="H12" s="43"/>
      <c r="I12" s="43" t="s">
        <v>1213</v>
      </c>
      <c r="J12" s="35"/>
      <c r="K12" s="43"/>
      <c r="L12" s="43" t="s">
        <v>889</v>
      </c>
      <c r="M12" s="35"/>
      <c r="N12" s="43"/>
      <c r="O12" s="43" t="s">
        <v>890</v>
      </c>
      <c r="P12" s="35"/>
      <c r="Q12" s="44"/>
    </row>
    <row r="13" spans="1:19">
      <c r="F13" s="21" t="s">
        <v>682</v>
      </c>
      <c r="G13" s="21" t="s">
        <v>440</v>
      </c>
      <c r="H13" s="21" t="s">
        <v>1286</v>
      </c>
      <c r="I13" s="21" t="s">
        <v>682</v>
      </c>
      <c r="J13" s="21" t="s">
        <v>440</v>
      </c>
      <c r="K13" s="21" t="s">
        <v>1286</v>
      </c>
      <c r="L13" s="21" t="s">
        <v>682</v>
      </c>
      <c r="M13" s="21" t="s">
        <v>440</v>
      </c>
      <c r="N13" s="21" t="s">
        <v>1286</v>
      </c>
      <c r="O13" s="21" t="s">
        <v>682</v>
      </c>
      <c r="P13" s="21" t="s">
        <v>440</v>
      </c>
      <c r="Q13" s="21" t="s">
        <v>1286</v>
      </c>
    </row>
    <row r="14" spans="1:19">
      <c r="F14" s="18" t="s">
        <v>35</v>
      </c>
      <c r="G14" s="18" t="s">
        <v>51</v>
      </c>
      <c r="H14" s="18" t="s">
        <v>69</v>
      </c>
      <c r="I14" s="18" t="s">
        <v>35</v>
      </c>
      <c r="J14" s="18" t="s">
        <v>51</v>
      </c>
      <c r="K14" s="18" t="s">
        <v>69</v>
      </c>
      <c r="L14" s="18" t="s">
        <v>80</v>
      </c>
      <c r="M14" s="18" t="s">
        <v>85</v>
      </c>
      <c r="N14" s="18" t="s">
        <v>86</v>
      </c>
      <c r="O14" s="18" t="s">
        <v>80</v>
      </c>
      <c r="P14" s="18" t="s">
        <v>85</v>
      </c>
      <c r="Q14" s="18" t="s">
        <v>86</v>
      </c>
      <c r="S14" s="51"/>
    </row>
    <row r="15" spans="1:19">
      <c r="B15" s="36" t="s">
        <v>1183</v>
      </c>
      <c r="C15" s="34" t="s">
        <v>366</v>
      </c>
      <c r="D15" s="34"/>
      <c r="E15" s="18" t="s">
        <v>35</v>
      </c>
      <c r="F15" s="6">
        <v>406170000</v>
      </c>
      <c r="G15" s="6">
        <v>-3651000</v>
      </c>
      <c r="H15" s="23">
        <v>-3.6</v>
      </c>
      <c r="I15" s="6">
        <v>381100000</v>
      </c>
      <c r="J15" s="6">
        <v>-3780000</v>
      </c>
      <c r="K15" s="23">
        <v>-3.97</v>
      </c>
      <c r="L15" s="6">
        <v>398693000</v>
      </c>
      <c r="M15" s="6">
        <v>-7075000</v>
      </c>
      <c r="N15" s="23">
        <v>-3.55</v>
      </c>
      <c r="O15" s="6">
        <v>377165000</v>
      </c>
      <c r="P15" s="6">
        <v>-7409000</v>
      </c>
      <c r="Q15" s="23">
        <v>-3.93</v>
      </c>
      <c r="R15" s="52"/>
      <c r="S15" s="51"/>
    </row>
    <row r="16" spans="1:19">
      <c r="B16" s="38"/>
      <c r="C16" s="13"/>
      <c r="D16" s="13" t="s">
        <v>732</v>
      </c>
      <c r="E16" s="18" t="s">
        <v>51</v>
      </c>
      <c r="F16" s="6">
        <v>128857000</v>
      </c>
      <c r="G16" s="6">
        <v>-990000</v>
      </c>
      <c r="H16" s="23">
        <v>-3.07</v>
      </c>
      <c r="I16" s="6">
        <v>126408000</v>
      </c>
      <c r="J16" s="6">
        <v>-1138000</v>
      </c>
      <c r="K16" s="23">
        <v>-3.6</v>
      </c>
      <c r="L16" s="6">
        <v>125513000</v>
      </c>
      <c r="M16" s="6">
        <v>-1913000</v>
      </c>
      <c r="N16" s="23">
        <v>-3.05</v>
      </c>
      <c r="O16" s="6">
        <v>125820000</v>
      </c>
      <c r="P16" s="6">
        <v>-2228000</v>
      </c>
      <c r="Q16" s="23">
        <v>-3.54</v>
      </c>
      <c r="R16" s="52"/>
      <c r="S16" s="51"/>
    </row>
    <row r="17" spans="2:19">
      <c r="B17" s="38"/>
      <c r="C17" s="13"/>
      <c r="D17" s="13" t="s">
        <v>725</v>
      </c>
      <c r="E17" s="18" t="s">
        <v>69</v>
      </c>
      <c r="F17" s="6">
        <v>277313000</v>
      </c>
      <c r="G17" s="6">
        <v>-2661000</v>
      </c>
      <c r="H17" s="23">
        <v>-3.84</v>
      </c>
      <c r="I17" s="6">
        <v>254692000</v>
      </c>
      <c r="J17" s="6">
        <v>-2642000</v>
      </c>
      <c r="K17" s="23">
        <v>-4.1500000000000004</v>
      </c>
      <c r="L17" s="6">
        <v>273180000</v>
      </c>
      <c r="M17" s="6">
        <v>-5162000</v>
      </c>
      <c r="N17" s="23">
        <v>-3.78</v>
      </c>
      <c r="O17" s="6">
        <v>251345000</v>
      </c>
      <c r="P17" s="6">
        <v>-5181000</v>
      </c>
      <c r="Q17" s="23">
        <v>-4.12</v>
      </c>
      <c r="R17" s="52"/>
      <c r="S17" s="51"/>
    </row>
    <row r="18" spans="2:19">
      <c r="B18" s="38"/>
      <c r="C18" s="34" t="s">
        <v>825</v>
      </c>
      <c r="D18" s="34"/>
      <c r="E18" s="18" t="s">
        <v>80</v>
      </c>
      <c r="F18" s="6">
        <v>29654000</v>
      </c>
      <c r="G18" s="6">
        <v>-259000</v>
      </c>
      <c r="H18" s="23">
        <v>-3.49</v>
      </c>
      <c r="I18" s="6">
        <v>31245000</v>
      </c>
      <c r="J18" s="6">
        <v>-311000</v>
      </c>
      <c r="K18" s="23">
        <v>-3.98</v>
      </c>
      <c r="L18" s="6">
        <v>29588000</v>
      </c>
      <c r="M18" s="6">
        <v>-545000</v>
      </c>
      <c r="N18" s="23">
        <v>-3.68</v>
      </c>
      <c r="O18" s="6">
        <v>30672000</v>
      </c>
      <c r="P18" s="6">
        <v>-647000</v>
      </c>
      <c r="Q18" s="23">
        <v>-4.22</v>
      </c>
      <c r="R18" s="52"/>
      <c r="S18" s="51"/>
    </row>
    <row r="19" spans="2:19">
      <c r="B19" s="38"/>
      <c r="C19" s="13"/>
      <c r="D19" s="13" t="s">
        <v>732</v>
      </c>
      <c r="E19" s="18" t="s">
        <v>85</v>
      </c>
      <c r="F19" s="6">
        <v>9897000</v>
      </c>
      <c r="G19" s="6">
        <v>-82000</v>
      </c>
      <c r="H19" s="23">
        <v>-3.31</v>
      </c>
      <c r="I19" s="6">
        <v>10276000</v>
      </c>
      <c r="J19" s="6">
        <v>-101000</v>
      </c>
      <c r="K19" s="23">
        <v>-3.93</v>
      </c>
      <c r="L19" s="6">
        <v>9943000</v>
      </c>
      <c r="M19" s="6">
        <v>-167000</v>
      </c>
      <c r="N19" s="23">
        <v>-3.36</v>
      </c>
      <c r="O19" s="6">
        <v>9734000</v>
      </c>
      <c r="P19" s="6">
        <v>-193000</v>
      </c>
      <c r="Q19" s="23">
        <v>-3.97</v>
      </c>
      <c r="R19" s="52"/>
      <c r="S19" s="51"/>
    </row>
    <row r="20" spans="2:19">
      <c r="B20" s="38"/>
      <c r="C20" s="13"/>
      <c r="D20" s="13" t="s">
        <v>725</v>
      </c>
      <c r="E20" s="18" t="s">
        <v>86</v>
      </c>
      <c r="F20" s="6">
        <v>19757000</v>
      </c>
      <c r="G20" s="6">
        <v>-177000</v>
      </c>
      <c r="H20" s="23">
        <v>-3.58</v>
      </c>
      <c r="I20" s="6">
        <v>20969000</v>
      </c>
      <c r="J20" s="6">
        <v>-210000</v>
      </c>
      <c r="K20" s="23">
        <v>-4.01</v>
      </c>
      <c r="L20" s="6">
        <v>19645000</v>
      </c>
      <c r="M20" s="6">
        <v>-378000</v>
      </c>
      <c r="N20" s="23">
        <v>-3.85</v>
      </c>
      <c r="O20" s="6">
        <v>20938000</v>
      </c>
      <c r="P20" s="6">
        <v>-454000</v>
      </c>
      <c r="Q20" s="23">
        <v>-4.34</v>
      </c>
      <c r="R20" s="52"/>
      <c r="S20" s="51"/>
    </row>
    <row r="21" spans="2:19">
      <c r="B21" s="34"/>
      <c r="C21" s="34" t="s">
        <v>956</v>
      </c>
      <c r="D21" s="34"/>
      <c r="E21" s="18" t="s">
        <v>241</v>
      </c>
      <c r="F21" s="6">
        <v>435824000</v>
      </c>
      <c r="G21" s="6">
        <v>-3910000</v>
      </c>
      <c r="H21" s="23">
        <v>-3.59</v>
      </c>
      <c r="I21" s="6">
        <v>412345000</v>
      </c>
      <c r="J21" s="6">
        <v>-4091000</v>
      </c>
      <c r="K21" s="23">
        <v>-3.97</v>
      </c>
      <c r="L21" s="6">
        <v>428281000</v>
      </c>
      <c r="M21" s="6">
        <v>-7620000</v>
      </c>
      <c r="N21" s="23">
        <v>-3.56</v>
      </c>
      <c r="O21" s="6">
        <v>407837000</v>
      </c>
      <c r="P21" s="6">
        <v>-8056000</v>
      </c>
      <c r="Q21" s="23">
        <v>-3.95</v>
      </c>
      <c r="R21" s="52"/>
      <c r="S21" s="51"/>
    </row>
    <row r="22" spans="2:19">
      <c r="B22" s="36" t="s">
        <v>1171</v>
      </c>
      <c r="C22" s="34" t="s">
        <v>366</v>
      </c>
      <c r="D22" s="34"/>
      <c r="E22" s="18" t="s">
        <v>242</v>
      </c>
      <c r="F22" s="6">
        <v>951000</v>
      </c>
      <c r="G22" s="6">
        <v>-3000</v>
      </c>
      <c r="H22" s="23">
        <v>-1.26</v>
      </c>
      <c r="I22" s="6">
        <v>2259000</v>
      </c>
      <c r="J22" s="6">
        <v>-20000</v>
      </c>
      <c r="K22" s="23">
        <v>-3.54</v>
      </c>
      <c r="L22" s="6">
        <v>1220000</v>
      </c>
      <c r="M22" s="6">
        <v>-12000</v>
      </c>
      <c r="N22" s="23">
        <v>-1.97</v>
      </c>
      <c r="O22" s="6">
        <v>1507000</v>
      </c>
      <c r="P22" s="6">
        <v>-30000</v>
      </c>
      <c r="Q22" s="23">
        <v>-3.98</v>
      </c>
      <c r="R22" s="52"/>
      <c r="S22" s="51"/>
    </row>
    <row r="23" spans="2:19">
      <c r="B23" s="38"/>
      <c r="C23" s="34" t="s">
        <v>825</v>
      </c>
      <c r="D23" s="34"/>
      <c r="E23" s="18" t="s">
        <v>243</v>
      </c>
      <c r="F23" s="6">
        <v>0</v>
      </c>
      <c r="G23" s="6">
        <v>0</v>
      </c>
      <c r="H23" s="23">
        <v>0</v>
      </c>
      <c r="I23" s="6">
        <v>0</v>
      </c>
      <c r="J23" s="6">
        <v>0</v>
      </c>
      <c r="K23" s="23">
        <v>0</v>
      </c>
      <c r="L23" s="6">
        <v>0</v>
      </c>
      <c r="M23" s="6">
        <v>0</v>
      </c>
      <c r="N23" s="23">
        <v>0</v>
      </c>
      <c r="O23" s="6">
        <v>0</v>
      </c>
      <c r="P23" s="6">
        <v>0</v>
      </c>
      <c r="Q23" s="23">
        <v>0</v>
      </c>
      <c r="R23" s="52"/>
      <c r="S23" s="51"/>
    </row>
    <row r="24" spans="2:19">
      <c r="B24" s="34"/>
      <c r="C24" s="34" t="s">
        <v>956</v>
      </c>
      <c r="D24" s="34"/>
      <c r="E24" s="18" t="s">
        <v>38</v>
      </c>
      <c r="F24" s="6">
        <v>951000</v>
      </c>
      <c r="G24" s="6">
        <v>-3000</v>
      </c>
      <c r="H24" s="23">
        <v>-1.26</v>
      </c>
      <c r="I24" s="6">
        <v>2259000</v>
      </c>
      <c r="J24" s="6">
        <v>-20000</v>
      </c>
      <c r="K24" s="23">
        <v>-3.54</v>
      </c>
      <c r="L24" s="6">
        <v>1220000</v>
      </c>
      <c r="M24" s="6">
        <v>-12000</v>
      </c>
      <c r="N24" s="23">
        <v>-1.97</v>
      </c>
      <c r="O24" s="6">
        <v>1507000</v>
      </c>
      <c r="P24" s="6">
        <v>-30000</v>
      </c>
      <c r="Q24" s="23">
        <v>-3.98</v>
      </c>
      <c r="R24" s="52"/>
      <c r="S24" s="51"/>
    </row>
    <row r="25" spans="2:19">
      <c r="B25" s="36" t="s">
        <v>1176</v>
      </c>
      <c r="C25" s="34" t="s">
        <v>366</v>
      </c>
      <c r="D25" s="34"/>
      <c r="E25" s="18" t="s">
        <v>40</v>
      </c>
      <c r="F25" s="6">
        <v>1999000</v>
      </c>
      <c r="G25" s="6">
        <v>-10000</v>
      </c>
      <c r="H25" s="23">
        <v>-2</v>
      </c>
      <c r="I25" s="6">
        <v>3065000</v>
      </c>
      <c r="J25" s="6">
        <v>-16000</v>
      </c>
      <c r="K25" s="23">
        <v>-2.09</v>
      </c>
      <c r="L25" s="6">
        <v>2066000</v>
      </c>
      <c r="M25" s="6">
        <v>-22000</v>
      </c>
      <c r="N25" s="23">
        <v>-2.13</v>
      </c>
      <c r="O25" s="6">
        <v>3621000</v>
      </c>
      <c r="P25" s="6">
        <v>-32000</v>
      </c>
      <c r="Q25" s="23">
        <v>-1.77</v>
      </c>
      <c r="R25" s="52"/>
      <c r="S25" s="51"/>
    </row>
    <row r="26" spans="2:19">
      <c r="B26" s="38"/>
      <c r="C26" s="34" t="s">
        <v>825</v>
      </c>
      <c r="D26" s="34"/>
      <c r="E26" s="18" t="s">
        <v>41</v>
      </c>
      <c r="F26" s="6">
        <v>0</v>
      </c>
      <c r="G26" s="6">
        <v>0</v>
      </c>
      <c r="H26" s="23">
        <v>0</v>
      </c>
      <c r="I26" s="6">
        <v>0</v>
      </c>
      <c r="J26" s="6">
        <v>0</v>
      </c>
      <c r="K26" s="23">
        <v>0</v>
      </c>
      <c r="L26" s="6">
        <v>0</v>
      </c>
      <c r="M26" s="6">
        <v>0</v>
      </c>
      <c r="N26" s="23">
        <v>0</v>
      </c>
      <c r="O26" s="6">
        <v>0</v>
      </c>
      <c r="P26" s="6">
        <v>0</v>
      </c>
      <c r="Q26" s="23">
        <v>0</v>
      </c>
      <c r="R26" s="52"/>
      <c r="S26" s="51"/>
    </row>
    <row r="27" spans="2:19">
      <c r="B27" s="34"/>
      <c r="C27" s="34" t="s">
        <v>956</v>
      </c>
      <c r="D27" s="34"/>
      <c r="E27" s="18" t="s">
        <v>44</v>
      </c>
      <c r="F27" s="6">
        <v>1999000</v>
      </c>
      <c r="G27" s="6">
        <v>-10000</v>
      </c>
      <c r="H27" s="23">
        <v>-2</v>
      </c>
      <c r="I27" s="6">
        <v>3065000</v>
      </c>
      <c r="J27" s="6">
        <v>-16000</v>
      </c>
      <c r="K27" s="23">
        <v>-2.09</v>
      </c>
      <c r="L27" s="6">
        <v>2066000</v>
      </c>
      <c r="M27" s="6">
        <v>-22000</v>
      </c>
      <c r="N27" s="23">
        <v>-2.13</v>
      </c>
      <c r="O27" s="6">
        <v>3621000</v>
      </c>
      <c r="P27" s="6">
        <v>-32000</v>
      </c>
      <c r="Q27" s="23">
        <v>-1.77</v>
      </c>
      <c r="R27" s="52"/>
      <c r="S27" s="51"/>
    </row>
    <row r="28" spans="2:19">
      <c r="B28" s="36" t="s">
        <v>1175</v>
      </c>
      <c r="C28" s="34" t="s">
        <v>366</v>
      </c>
      <c r="D28" s="34"/>
      <c r="E28" s="18" t="s">
        <v>45</v>
      </c>
      <c r="F28" s="6">
        <v>12327000</v>
      </c>
      <c r="G28" s="6">
        <v>-77000</v>
      </c>
      <c r="H28" s="23">
        <v>-2.5</v>
      </c>
      <c r="I28" s="6">
        <v>7032000</v>
      </c>
      <c r="J28" s="6">
        <v>-43000</v>
      </c>
      <c r="K28" s="23">
        <v>-2.4500000000000002</v>
      </c>
      <c r="L28" s="6">
        <v>10029000</v>
      </c>
      <c r="M28" s="6">
        <v>-140000</v>
      </c>
      <c r="N28" s="23">
        <v>-2.79</v>
      </c>
      <c r="O28" s="6">
        <v>5932000</v>
      </c>
      <c r="P28" s="6">
        <v>-98000</v>
      </c>
      <c r="Q28" s="23">
        <v>-3.3</v>
      </c>
      <c r="R28" s="52"/>
      <c r="S28" s="51"/>
    </row>
    <row r="29" spans="2:19">
      <c r="B29" s="38"/>
      <c r="C29" s="34" t="s">
        <v>825</v>
      </c>
      <c r="D29" s="34"/>
      <c r="E29" s="18" t="s">
        <v>46</v>
      </c>
      <c r="F29" s="6">
        <v>15000</v>
      </c>
      <c r="G29" s="6">
        <v>0</v>
      </c>
      <c r="H29" s="23">
        <v>0</v>
      </c>
      <c r="I29" s="6">
        <v>12000</v>
      </c>
      <c r="J29" s="6">
        <v>0</v>
      </c>
      <c r="K29" s="23">
        <v>0</v>
      </c>
      <c r="L29" s="6">
        <v>9000</v>
      </c>
      <c r="M29" s="6">
        <v>0</v>
      </c>
      <c r="N29" s="23">
        <v>0</v>
      </c>
      <c r="O29" s="6">
        <v>53000</v>
      </c>
      <c r="P29" s="6">
        <v>0</v>
      </c>
      <c r="Q29" s="23">
        <v>0</v>
      </c>
      <c r="R29" s="52"/>
      <c r="S29" s="51"/>
    </row>
    <row r="30" spans="2:19">
      <c r="B30" s="34"/>
      <c r="C30" s="34" t="s">
        <v>956</v>
      </c>
      <c r="D30" s="34"/>
      <c r="E30" s="18" t="s">
        <v>47</v>
      </c>
      <c r="F30" s="6">
        <v>12342000</v>
      </c>
      <c r="G30" s="6">
        <v>-77000</v>
      </c>
      <c r="H30" s="23">
        <v>-2.5</v>
      </c>
      <c r="I30" s="6">
        <v>7044000</v>
      </c>
      <c r="J30" s="6">
        <v>-43000</v>
      </c>
      <c r="K30" s="23">
        <v>-2.44</v>
      </c>
      <c r="L30" s="6">
        <v>10038000</v>
      </c>
      <c r="M30" s="6">
        <v>-140000</v>
      </c>
      <c r="N30" s="23">
        <v>-2.79</v>
      </c>
      <c r="O30" s="6">
        <v>5985000</v>
      </c>
      <c r="P30" s="6">
        <v>-98000</v>
      </c>
      <c r="Q30" s="23">
        <v>-3.27</v>
      </c>
      <c r="R30" s="52"/>
      <c r="S30" s="51"/>
    </row>
    <row r="31" spans="2:19">
      <c r="B31" s="36" t="s">
        <v>912</v>
      </c>
      <c r="C31" s="34" t="s">
        <v>366</v>
      </c>
      <c r="D31" s="34"/>
      <c r="E31" s="18" t="s">
        <v>48</v>
      </c>
      <c r="F31" s="6">
        <v>19522000</v>
      </c>
      <c r="G31" s="6">
        <v>-186000</v>
      </c>
      <c r="H31" s="23">
        <v>-3.81</v>
      </c>
      <c r="I31" s="6">
        <v>22671000</v>
      </c>
      <c r="J31" s="6">
        <v>-274000</v>
      </c>
      <c r="K31" s="23">
        <v>-4.83</v>
      </c>
      <c r="L31" s="6">
        <v>17433000</v>
      </c>
      <c r="M31" s="6">
        <v>-345000</v>
      </c>
      <c r="N31" s="23">
        <v>-3.96</v>
      </c>
      <c r="O31" s="6">
        <v>19914000</v>
      </c>
      <c r="P31" s="6">
        <v>-486000</v>
      </c>
      <c r="Q31" s="23">
        <v>-4.88</v>
      </c>
      <c r="R31" s="52"/>
      <c r="S31" s="51"/>
    </row>
    <row r="32" spans="2:19">
      <c r="B32" s="38"/>
      <c r="C32" s="34" t="s">
        <v>825</v>
      </c>
      <c r="D32" s="34"/>
      <c r="E32" s="18" t="s">
        <v>49</v>
      </c>
      <c r="F32" s="6">
        <v>0</v>
      </c>
      <c r="G32" s="6">
        <v>0</v>
      </c>
      <c r="H32" s="23">
        <v>0</v>
      </c>
      <c r="I32" s="6">
        <v>0</v>
      </c>
      <c r="J32" s="6">
        <v>0</v>
      </c>
      <c r="K32" s="23">
        <v>0</v>
      </c>
      <c r="L32" s="6">
        <v>0</v>
      </c>
      <c r="M32" s="6">
        <v>0</v>
      </c>
      <c r="N32" s="23">
        <v>0</v>
      </c>
      <c r="O32" s="6">
        <v>0</v>
      </c>
      <c r="P32" s="6">
        <v>0</v>
      </c>
      <c r="Q32" s="23">
        <v>0</v>
      </c>
      <c r="R32" s="52"/>
      <c r="S32" s="51"/>
    </row>
    <row r="33" spans="2:19">
      <c r="B33" s="34"/>
      <c r="C33" s="34" t="s">
        <v>956</v>
      </c>
      <c r="D33" s="34"/>
      <c r="E33" s="18" t="s">
        <v>50</v>
      </c>
      <c r="F33" s="6">
        <v>19522000</v>
      </c>
      <c r="G33" s="6">
        <v>-186000</v>
      </c>
      <c r="H33" s="23">
        <v>-3.81</v>
      </c>
      <c r="I33" s="6">
        <v>22671000</v>
      </c>
      <c r="J33" s="6">
        <v>-274000</v>
      </c>
      <c r="K33" s="23">
        <v>-4.83</v>
      </c>
      <c r="L33" s="6">
        <v>17433000</v>
      </c>
      <c r="M33" s="6">
        <v>-345000</v>
      </c>
      <c r="N33" s="23">
        <v>-3.96</v>
      </c>
      <c r="O33" s="6">
        <v>19914000</v>
      </c>
      <c r="P33" s="6">
        <v>-486000</v>
      </c>
      <c r="Q33" s="23">
        <v>-4.88</v>
      </c>
      <c r="R33" s="52"/>
      <c r="S33" s="51"/>
    </row>
    <row r="34" spans="2:19">
      <c r="B34" s="36" t="s">
        <v>296</v>
      </c>
      <c r="C34" s="34" t="s">
        <v>366</v>
      </c>
      <c r="D34" s="34"/>
      <c r="E34" s="18" t="s">
        <v>52</v>
      </c>
      <c r="F34" s="6">
        <v>42266000</v>
      </c>
      <c r="G34" s="6">
        <v>-627000</v>
      </c>
      <c r="H34" s="23">
        <v>-5.93</v>
      </c>
      <c r="I34" s="6">
        <v>24125000</v>
      </c>
      <c r="J34" s="6">
        <v>-318000</v>
      </c>
      <c r="K34" s="23">
        <v>-5.27</v>
      </c>
      <c r="L34" s="6">
        <v>40786000</v>
      </c>
      <c r="M34" s="6">
        <v>-971000</v>
      </c>
      <c r="N34" s="23">
        <v>-4.76</v>
      </c>
      <c r="O34" s="6">
        <v>22358000</v>
      </c>
      <c r="P34" s="6">
        <v>-477000</v>
      </c>
      <c r="Q34" s="23">
        <v>-4.2699999999999996</v>
      </c>
      <c r="R34" s="52"/>
      <c r="S34" s="51"/>
    </row>
    <row r="35" spans="2:19">
      <c r="B35" s="38"/>
      <c r="C35" s="34" t="s">
        <v>825</v>
      </c>
      <c r="D35" s="34"/>
      <c r="E35" s="18" t="s">
        <v>59</v>
      </c>
      <c r="F35" s="6">
        <v>0</v>
      </c>
      <c r="G35" s="6">
        <v>0</v>
      </c>
      <c r="H35" s="23">
        <v>0</v>
      </c>
      <c r="I35" s="6">
        <v>0</v>
      </c>
      <c r="J35" s="6">
        <v>0</v>
      </c>
      <c r="K35" s="23">
        <v>0</v>
      </c>
      <c r="L35" s="6">
        <v>0</v>
      </c>
      <c r="M35" s="6">
        <v>0</v>
      </c>
      <c r="N35" s="23">
        <v>0</v>
      </c>
      <c r="O35" s="6">
        <v>0</v>
      </c>
      <c r="P35" s="6">
        <v>0</v>
      </c>
      <c r="Q35" s="23">
        <v>0</v>
      </c>
      <c r="R35" s="52"/>
      <c r="S35" s="51"/>
    </row>
    <row r="36" spans="2:19">
      <c r="B36" s="34"/>
      <c r="C36" s="34" t="s">
        <v>956</v>
      </c>
      <c r="D36" s="34"/>
      <c r="E36" s="18" t="s">
        <v>61</v>
      </c>
      <c r="F36" s="6">
        <v>42266000</v>
      </c>
      <c r="G36" s="6">
        <v>-627000</v>
      </c>
      <c r="H36" s="23">
        <v>-5.93</v>
      </c>
      <c r="I36" s="6">
        <v>24125000</v>
      </c>
      <c r="J36" s="6">
        <v>-318000</v>
      </c>
      <c r="K36" s="23">
        <v>-5.27</v>
      </c>
      <c r="L36" s="6">
        <v>40786000</v>
      </c>
      <c r="M36" s="6">
        <v>-971000</v>
      </c>
      <c r="N36" s="23">
        <v>-4.76</v>
      </c>
      <c r="O36" s="6">
        <v>22358000</v>
      </c>
      <c r="P36" s="6">
        <v>-477000</v>
      </c>
      <c r="Q36" s="23">
        <v>-4.2699999999999996</v>
      </c>
      <c r="R36" s="52"/>
      <c r="S36" s="51"/>
    </row>
    <row r="37" spans="2:19">
      <c r="B37" s="36" t="s">
        <v>562</v>
      </c>
      <c r="C37" s="34" t="s">
        <v>366</v>
      </c>
      <c r="D37" s="34"/>
      <c r="E37" s="18" t="s">
        <v>62</v>
      </c>
      <c r="F37" s="6">
        <v>1691000</v>
      </c>
      <c r="G37" s="6">
        <v>-12000</v>
      </c>
      <c r="H37" s="23">
        <v>-2.84</v>
      </c>
      <c r="I37" s="6">
        <v>959000</v>
      </c>
      <c r="J37" s="6">
        <v>-7000</v>
      </c>
      <c r="K37" s="23">
        <v>-2.92</v>
      </c>
      <c r="L37" s="6">
        <v>1704000</v>
      </c>
      <c r="M37" s="6">
        <v>-20000</v>
      </c>
      <c r="N37" s="23">
        <v>-2.35</v>
      </c>
      <c r="O37" s="6">
        <v>746000</v>
      </c>
      <c r="P37" s="6">
        <v>-13000</v>
      </c>
      <c r="Q37" s="23">
        <v>-3.49</v>
      </c>
      <c r="R37" s="52"/>
      <c r="S37" s="51"/>
    </row>
    <row r="38" spans="2:19">
      <c r="B38" s="38"/>
      <c r="C38" s="34" t="s">
        <v>825</v>
      </c>
      <c r="D38" s="34"/>
      <c r="E38" s="18" t="s">
        <v>63</v>
      </c>
      <c r="F38" s="6">
        <v>0</v>
      </c>
      <c r="G38" s="6">
        <v>0</v>
      </c>
      <c r="H38" s="23">
        <v>0</v>
      </c>
      <c r="I38" s="6">
        <v>0</v>
      </c>
      <c r="J38" s="6">
        <v>0</v>
      </c>
      <c r="K38" s="23">
        <v>0</v>
      </c>
      <c r="L38" s="6">
        <v>0</v>
      </c>
      <c r="M38" s="6">
        <v>0</v>
      </c>
      <c r="N38" s="23">
        <v>0</v>
      </c>
      <c r="O38" s="6">
        <v>0</v>
      </c>
      <c r="P38" s="6">
        <v>0</v>
      </c>
      <c r="Q38" s="23">
        <v>0</v>
      </c>
      <c r="R38" s="52"/>
      <c r="S38" s="51"/>
    </row>
    <row r="39" spans="2:19">
      <c r="B39" s="34"/>
      <c r="C39" s="36" t="s">
        <v>956</v>
      </c>
      <c r="D39" s="34"/>
      <c r="E39" s="18" t="s">
        <v>64</v>
      </c>
      <c r="F39" s="6">
        <v>1691000</v>
      </c>
      <c r="G39" s="6">
        <v>-12000</v>
      </c>
      <c r="H39" s="23">
        <v>-2.84</v>
      </c>
      <c r="I39" s="6">
        <v>959000</v>
      </c>
      <c r="J39" s="6">
        <v>-7000</v>
      </c>
      <c r="K39" s="23">
        <v>-2.92</v>
      </c>
      <c r="L39" s="6">
        <v>1704000</v>
      </c>
      <c r="M39" s="6">
        <v>-20000</v>
      </c>
      <c r="N39" s="23">
        <v>-2.35</v>
      </c>
      <c r="O39" s="6">
        <v>746000</v>
      </c>
      <c r="P39" s="6">
        <v>-13000</v>
      </c>
      <c r="Q39" s="23">
        <v>-3.49</v>
      </c>
      <c r="R39" s="52"/>
      <c r="S39" s="51"/>
    </row>
    <row r="40" spans="2:19">
      <c r="B40" s="34" t="s">
        <v>974</v>
      </c>
      <c r="C40" s="35"/>
      <c r="D40" s="34"/>
      <c r="E40" s="18" t="s">
        <v>65</v>
      </c>
      <c r="F40" s="6">
        <v>514595000</v>
      </c>
      <c r="G40" s="6">
        <v>-4825000</v>
      </c>
      <c r="H40" s="23">
        <v>-3.75</v>
      </c>
      <c r="I40" s="6">
        <v>472468000</v>
      </c>
      <c r="J40" s="6">
        <v>-4769000</v>
      </c>
      <c r="K40" s="23">
        <v>-4.04</v>
      </c>
      <c r="L40" s="6">
        <v>501528000</v>
      </c>
      <c r="M40" s="6">
        <v>-9130000</v>
      </c>
      <c r="N40" s="23">
        <v>-3.64</v>
      </c>
      <c r="O40" s="6">
        <v>461968000</v>
      </c>
      <c r="P40" s="26">
        <v>-9192000</v>
      </c>
      <c r="Q40" s="25">
        <v>-3.98</v>
      </c>
      <c r="R40" s="52"/>
      <c r="S40" s="51"/>
    </row>
    <row r="41" spans="2:19">
      <c r="B41" s="34" t="s">
        <v>1195</v>
      </c>
      <c r="C41" s="35"/>
      <c r="D41" s="34"/>
      <c r="E41" s="18" t="s">
        <v>66</v>
      </c>
      <c r="F41" s="6">
        <v>173505000</v>
      </c>
      <c r="G41" s="8"/>
      <c r="H41" s="8"/>
      <c r="I41" s="6">
        <v>156961000</v>
      </c>
      <c r="J41" s="8"/>
      <c r="K41" s="8"/>
      <c r="L41" s="6">
        <v>168124000</v>
      </c>
      <c r="M41" s="8"/>
      <c r="N41" s="8"/>
      <c r="O41" s="6">
        <v>156185000</v>
      </c>
      <c r="P41" s="27"/>
      <c r="Q41" s="27"/>
      <c r="R41" s="52"/>
      <c r="S41" s="51"/>
    </row>
    <row r="42" spans="2:19">
      <c r="B42" s="34" t="s">
        <v>590</v>
      </c>
      <c r="C42" s="35"/>
      <c r="D42" s="34"/>
      <c r="E42" s="18" t="s">
        <v>67</v>
      </c>
      <c r="F42" s="6">
        <v>3192000</v>
      </c>
      <c r="G42" s="8"/>
      <c r="H42" s="8"/>
      <c r="I42" s="6">
        <v>3250000</v>
      </c>
      <c r="J42" s="8"/>
      <c r="K42" s="8"/>
      <c r="L42" s="6">
        <v>3285000</v>
      </c>
      <c r="M42" s="8"/>
      <c r="N42" s="8"/>
      <c r="O42" s="6">
        <v>3226000</v>
      </c>
      <c r="P42" s="27"/>
      <c r="Q42" s="27"/>
      <c r="R42" s="52"/>
      <c r="S42" s="51"/>
    </row>
    <row r="43" spans="2:19">
      <c r="B43" s="34" t="s">
        <v>563</v>
      </c>
      <c r="C43" s="35"/>
      <c r="D43" s="34"/>
      <c r="E43" s="18" t="s">
        <v>68</v>
      </c>
      <c r="F43" s="6">
        <v>58494000</v>
      </c>
      <c r="G43" s="8"/>
      <c r="H43" s="8"/>
      <c r="I43" s="6">
        <v>38653000</v>
      </c>
      <c r="J43" s="8"/>
      <c r="K43" s="8"/>
      <c r="L43" s="6">
        <v>52668000</v>
      </c>
      <c r="M43" s="8"/>
      <c r="N43" s="8"/>
      <c r="O43" s="6">
        <v>35817000</v>
      </c>
      <c r="P43" s="27"/>
      <c r="Q43" s="27"/>
      <c r="R43" s="52"/>
      <c r="S43" s="51"/>
    </row>
    <row r="44" spans="2:19">
      <c r="B44" s="34" t="s">
        <v>972</v>
      </c>
      <c r="C44" s="35"/>
      <c r="D44" s="34"/>
      <c r="E44" s="18" t="s">
        <v>70</v>
      </c>
      <c r="F44" s="6">
        <v>749786000</v>
      </c>
      <c r="G44" s="8"/>
      <c r="H44" s="8"/>
      <c r="I44" s="6">
        <v>671332000</v>
      </c>
      <c r="J44" s="8"/>
      <c r="K44" s="8"/>
      <c r="L44" s="6">
        <v>725605000</v>
      </c>
      <c r="M44" s="8"/>
      <c r="N44" s="8"/>
      <c r="O44" s="6">
        <v>657196000</v>
      </c>
      <c r="P44" s="27"/>
      <c r="Q44" s="27"/>
      <c r="R44" s="52"/>
      <c r="S44" s="51"/>
    </row>
    <row r="45" spans="2:19">
      <c r="B45" s="34" t="s">
        <v>957</v>
      </c>
      <c r="C45" s="35"/>
      <c r="D45" s="36"/>
      <c r="E45" s="18" t="s">
        <v>71</v>
      </c>
      <c r="F45" s="6">
        <v>65587000</v>
      </c>
      <c r="G45" s="8"/>
      <c r="H45" s="8"/>
      <c r="I45" s="26">
        <v>60911000</v>
      </c>
      <c r="J45" s="8"/>
      <c r="K45" s="8"/>
      <c r="L45" s="6">
        <v>64925000</v>
      </c>
      <c r="M45" s="8"/>
      <c r="N45" s="8"/>
      <c r="O45" s="6">
        <v>60005000</v>
      </c>
      <c r="P45" s="27"/>
      <c r="Q45" s="27"/>
      <c r="R45" s="52"/>
      <c r="S45" s="51"/>
    </row>
    <row r="46" spans="2:19">
      <c r="B46" s="34" t="s">
        <v>1192</v>
      </c>
      <c r="C46" s="35"/>
      <c r="D46" s="44"/>
      <c r="E46" s="18" t="s">
        <v>72</v>
      </c>
      <c r="F46" s="8"/>
      <c r="G46" s="8"/>
      <c r="H46" s="23">
        <v>1.75</v>
      </c>
      <c r="I46" s="27"/>
      <c r="J46" s="8"/>
      <c r="K46" s="23">
        <v>1.86</v>
      </c>
      <c r="L46" s="8"/>
      <c r="M46" s="8"/>
      <c r="N46" s="23">
        <v>1.64</v>
      </c>
      <c r="O46" s="8"/>
      <c r="P46" s="27"/>
      <c r="Q46" s="23">
        <v>1.73</v>
      </c>
      <c r="R46" s="52"/>
      <c r="S46" s="51"/>
    </row>
    <row r="47" spans="2:19">
      <c r="B47" s="36" t="s">
        <v>1326</v>
      </c>
      <c r="C47" s="34" t="s">
        <v>366</v>
      </c>
      <c r="D47" s="34"/>
      <c r="E47" s="18" t="s">
        <v>73</v>
      </c>
      <c r="F47" s="6">
        <v>669795000</v>
      </c>
      <c r="G47" s="6">
        <v>4566000</v>
      </c>
      <c r="H47" s="23">
        <v>2.73</v>
      </c>
      <c r="I47" s="6">
        <v>614646000</v>
      </c>
      <c r="J47" s="6">
        <v>4513000</v>
      </c>
      <c r="K47" s="23">
        <v>2.94</v>
      </c>
      <c r="L47" s="6">
        <v>657421000</v>
      </c>
      <c r="M47" s="6">
        <v>8555000</v>
      </c>
      <c r="N47" s="23">
        <v>2.6</v>
      </c>
      <c r="O47" s="6">
        <v>605568000</v>
      </c>
      <c r="P47" s="6">
        <v>8527000</v>
      </c>
      <c r="Q47" s="23">
        <f>ROUND(P47*2/O47*100,2)</f>
        <v>2.82</v>
      </c>
      <c r="R47" s="52"/>
      <c r="S47" s="51"/>
    </row>
    <row r="48" spans="2:19">
      <c r="B48" s="38"/>
      <c r="C48" s="34" t="s">
        <v>825</v>
      </c>
      <c r="D48" s="34"/>
      <c r="E48" s="18" t="s">
        <v>74</v>
      </c>
      <c r="F48" s="6">
        <v>31748000</v>
      </c>
      <c r="G48" s="6">
        <v>259000</v>
      </c>
      <c r="H48" s="23">
        <v>3.26</v>
      </c>
      <c r="I48" s="6">
        <v>34205000</v>
      </c>
      <c r="J48" s="6">
        <v>283000</v>
      </c>
      <c r="K48" s="23">
        <v>3.31</v>
      </c>
      <c r="L48" s="6">
        <v>31856000</v>
      </c>
      <c r="M48" s="6">
        <v>505000</v>
      </c>
      <c r="N48" s="23">
        <v>3.17</v>
      </c>
      <c r="O48" s="6">
        <v>33685000</v>
      </c>
      <c r="P48" s="6">
        <v>544000</v>
      </c>
      <c r="Q48" s="23">
        <v>3.23</v>
      </c>
      <c r="R48" s="52"/>
      <c r="S48" s="51"/>
    </row>
    <row r="49" spans="2:19">
      <c r="B49" s="34"/>
      <c r="C49" s="36" t="s">
        <v>956</v>
      </c>
      <c r="D49" s="34"/>
      <c r="E49" s="18" t="s">
        <v>75</v>
      </c>
      <c r="F49" s="6">
        <v>701543000</v>
      </c>
      <c r="G49" s="6">
        <v>4825000</v>
      </c>
      <c r="H49" s="23">
        <v>2.75</v>
      </c>
      <c r="I49" s="6">
        <v>648851000</v>
      </c>
      <c r="J49" s="6">
        <v>4796000</v>
      </c>
      <c r="K49" s="23">
        <v>2.96</v>
      </c>
      <c r="L49" s="6">
        <v>689277000</v>
      </c>
      <c r="M49" s="6">
        <v>9060000</v>
      </c>
      <c r="N49" s="23">
        <v>2.63</v>
      </c>
      <c r="O49" s="6">
        <v>639253000</v>
      </c>
      <c r="P49" s="6">
        <v>9071000</v>
      </c>
      <c r="Q49" s="23">
        <v>2.84</v>
      </c>
      <c r="R49" s="52"/>
      <c r="S49" s="51"/>
    </row>
    <row r="50" spans="2:19">
      <c r="B50" s="36" t="s">
        <v>1031</v>
      </c>
      <c r="C50" s="37"/>
      <c r="D50" s="36"/>
      <c r="E50" s="20" t="s">
        <v>76</v>
      </c>
      <c r="F50" s="26">
        <v>29669000</v>
      </c>
      <c r="G50" s="26">
        <v>-259000</v>
      </c>
      <c r="H50" s="25">
        <v>3.49</v>
      </c>
      <c r="I50" s="26">
        <v>31257000</v>
      </c>
      <c r="J50" s="26">
        <v>-311000</v>
      </c>
      <c r="K50" s="25">
        <v>-3.98</v>
      </c>
      <c r="L50" s="26">
        <v>29597000</v>
      </c>
      <c r="M50" s="26">
        <v>-545000</v>
      </c>
      <c r="N50" s="25">
        <v>3.68</v>
      </c>
      <c r="O50" s="26">
        <v>30725000</v>
      </c>
      <c r="P50" s="26">
        <v>-647000</v>
      </c>
      <c r="Q50" s="25">
        <v>-4.21</v>
      </c>
      <c r="R50" s="52"/>
      <c r="S50" s="51"/>
    </row>
  </sheetData>
  <mergeCells count="52">
    <mergeCell ref="B50:D50"/>
    <mergeCell ref="B42:D42"/>
    <mergeCell ref="B43:D43"/>
    <mergeCell ref="B44:D44"/>
    <mergeCell ref="B45:D45"/>
    <mergeCell ref="B46:D46"/>
    <mergeCell ref="B47:B49"/>
    <mergeCell ref="C47:D47"/>
    <mergeCell ref="C48:D48"/>
    <mergeCell ref="C49:D49"/>
    <mergeCell ref="B37:B39"/>
    <mergeCell ref="C37:D37"/>
    <mergeCell ref="C38:D38"/>
    <mergeCell ref="C39:D39"/>
    <mergeCell ref="B40:D40"/>
    <mergeCell ref="B41:D41"/>
    <mergeCell ref="B31:B33"/>
    <mergeCell ref="C31:D31"/>
    <mergeCell ref="C32:D32"/>
    <mergeCell ref="C33:D33"/>
    <mergeCell ref="B34:B36"/>
    <mergeCell ref="C34:D34"/>
    <mergeCell ref="C35:D35"/>
    <mergeCell ref="C36:D36"/>
    <mergeCell ref="B25:B27"/>
    <mergeCell ref="C25:D25"/>
    <mergeCell ref="C26:D26"/>
    <mergeCell ref="C27:D27"/>
    <mergeCell ref="B28:B30"/>
    <mergeCell ref="C28:D28"/>
    <mergeCell ref="C29:D29"/>
    <mergeCell ref="C30:D30"/>
    <mergeCell ref="B15:B21"/>
    <mergeCell ref="C15:D15"/>
    <mergeCell ref="C18:D18"/>
    <mergeCell ref="C21:D21"/>
    <mergeCell ref="B22:B24"/>
    <mergeCell ref="C22:D22"/>
    <mergeCell ref="C23:D23"/>
    <mergeCell ref="C24:D24"/>
    <mergeCell ref="A8:B8"/>
    <mergeCell ref="B10:O10"/>
    <mergeCell ref="F12:H12"/>
    <mergeCell ref="I12:K12"/>
    <mergeCell ref="L12:N12"/>
    <mergeCell ref="O12:Q12"/>
    <mergeCell ref="A1:C1"/>
    <mergeCell ref="A2:C2"/>
    <mergeCell ref="A4:B4"/>
    <mergeCell ref="D4:E4"/>
    <mergeCell ref="A5:B5"/>
    <mergeCell ref="A6:B6"/>
  </mergeCells>
  <hyperlinks>
    <hyperlink ref="A1" location="Overview!A1" tooltip="Overview" display="&lt;&lt;" xr:uid="{1780E220-F4CD-4F73-BA5F-1EB98B185E78}"/>
  </hyperlinks>
  <pageMargins left="0.7" right="0.7" top="0.75" bottom="0.75" header="0.3" footer="0.3"/>
  <pageSetup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2BDBE-8B60-4968-B8D5-5F85090D23FE}">
  <sheetPr>
    <outlinePr summaryBelow="0" summaryRight="0"/>
  </sheetPr>
  <dimension ref="A1:P28"/>
  <sheetViews>
    <sheetView workbookViewId="0">
      <selection activeCell="E32" sqref="E32:E33"/>
    </sheetView>
  </sheetViews>
  <sheetFormatPr defaultColWidth="11.42578125" defaultRowHeight="12.75"/>
  <cols>
    <col min="1" max="1" width="2.85546875" customWidth="1"/>
    <col min="2" max="2" width="25.140625" customWidth="1"/>
    <col min="3" max="3" width="22" customWidth="1"/>
    <col min="4" max="4" width="8" customWidth="1"/>
    <col min="5" max="6" width="18.5703125" customWidth="1"/>
    <col min="7" max="7" width="13.42578125" customWidth="1"/>
    <col min="8" max="9" width="21.5703125" customWidth="1"/>
    <col min="10" max="10" width="15.28515625" customWidth="1"/>
    <col min="11" max="12" width="21.5703125" customWidth="1"/>
    <col min="13" max="13" width="13.140625" customWidth="1"/>
    <col min="14" max="15" width="21.5703125" customWidth="1"/>
    <col min="16" max="16" width="17.28515625" customWidth="1"/>
  </cols>
  <sheetData>
    <row r="1" spans="1:16">
      <c r="A1" s="45" t="s">
        <v>253</v>
      </c>
      <c r="B1" s="42"/>
      <c r="C1" s="42"/>
    </row>
    <row r="2" spans="1:16">
      <c r="A2" s="45" t="s">
        <v>490</v>
      </c>
      <c r="B2" s="42"/>
      <c r="C2" s="42"/>
    </row>
    <row r="4" spans="1:16">
      <c r="A4" s="46" t="s">
        <v>369</v>
      </c>
      <c r="B4" s="47"/>
      <c r="C4" s="11" t="s">
        <v>42</v>
      </c>
      <c r="D4" s="48" t="s">
        <v>485</v>
      </c>
      <c r="E4" s="48"/>
    </row>
    <row r="5" spans="1:16">
      <c r="A5" s="39" t="s">
        <v>1312</v>
      </c>
      <c r="B5" s="39"/>
      <c r="C5" s="15">
        <v>46203</v>
      </c>
    </row>
    <row r="6" spans="1:16">
      <c r="A6" s="39" t="s">
        <v>1009</v>
      </c>
      <c r="B6" s="39"/>
      <c r="C6" s="14" t="s">
        <v>259</v>
      </c>
    </row>
    <row r="7" spans="1:16">
      <c r="A7" s="2"/>
      <c r="B7" s="2"/>
      <c r="C7" s="16"/>
    </row>
    <row r="8" spans="1:16">
      <c r="A8" s="40" t="s">
        <v>869</v>
      </c>
      <c r="B8" s="40"/>
      <c r="C8" s="17" t="str">
        <f>B11</f>
        <v>660-59</v>
      </c>
    </row>
    <row r="9" spans="1:16">
      <c r="A9" s="7" t="s">
        <v>196</v>
      </c>
    </row>
    <row r="10" spans="1:16">
      <c r="B10" s="41" t="s">
        <v>197</v>
      </c>
      <c r="C10" s="42"/>
      <c r="D10" s="42"/>
      <c r="E10" s="42"/>
      <c r="F10" s="42"/>
      <c r="G10" s="42"/>
      <c r="H10" s="42"/>
      <c r="I10" s="42"/>
    </row>
    <row r="11" spans="1:16">
      <c r="B11" s="10" t="s">
        <v>196</v>
      </c>
    </row>
    <row r="12" spans="1:16">
      <c r="E12" s="43" t="s">
        <v>1319</v>
      </c>
      <c r="F12" s="35"/>
      <c r="G12" s="43"/>
      <c r="H12" s="43" t="s">
        <v>1213</v>
      </c>
      <c r="I12" s="35"/>
      <c r="J12" s="43"/>
      <c r="K12" s="43" t="s">
        <v>889</v>
      </c>
      <c r="L12" s="35"/>
      <c r="M12" s="43"/>
      <c r="N12" s="43" t="s">
        <v>890</v>
      </c>
      <c r="O12" s="35"/>
      <c r="P12" s="43"/>
    </row>
    <row r="13" spans="1:16" ht="32.25" customHeight="1">
      <c r="E13" s="21" t="s">
        <v>682</v>
      </c>
      <c r="F13" s="21" t="s">
        <v>456</v>
      </c>
      <c r="G13" s="21" t="s">
        <v>1288</v>
      </c>
      <c r="H13" s="21" t="s">
        <v>682</v>
      </c>
      <c r="I13" s="21" t="s">
        <v>456</v>
      </c>
      <c r="J13" s="21" t="s">
        <v>1288</v>
      </c>
      <c r="K13" s="21" t="s">
        <v>682</v>
      </c>
      <c r="L13" s="21" t="s">
        <v>456</v>
      </c>
      <c r="M13" s="21" t="s">
        <v>1288</v>
      </c>
      <c r="N13" s="21" t="s">
        <v>682</v>
      </c>
      <c r="O13" s="21" t="s">
        <v>456</v>
      </c>
      <c r="P13" s="21" t="s">
        <v>1288</v>
      </c>
    </row>
    <row r="14" spans="1:16">
      <c r="E14" s="18" t="s">
        <v>35</v>
      </c>
      <c r="F14" s="18" t="s">
        <v>51</v>
      </c>
      <c r="G14" s="18" t="s">
        <v>69</v>
      </c>
      <c r="H14" s="18" t="s">
        <v>35</v>
      </c>
      <c r="I14" s="18" t="s">
        <v>51</v>
      </c>
      <c r="J14" s="18" t="s">
        <v>69</v>
      </c>
      <c r="K14" s="18" t="s">
        <v>80</v>
      </c>
      <c r="L14" s="18" t="s">
        <v>85</v>
      </c>
      <c r="M14" s="18" t="s">
        <v>86</v>
      </c>
      <c r="N14" s="18" t="s">
        <v>80</v>
      </c>
      <c r="O14" s="18" t="s">
        <v>85</v>
      </c>
      <c r="P14" s="18" t="s">
        <v>86</v>
      </c>
    </row>
    <row r="15" spans="1:16">
      <c r="B15" s="34" t="s">
        <v>839</v>
      </c>
      <c r="C15" s="13" t="s">
        <v>1108</v>
      </c>
      <c r="D15" s="18" t="s">
        <v>35</v>
      </c>
      <c r="E15" s="6">
        <v>500191000</v>
      </c>
      <c r="F15" s="6">
        <v>6739000</v>
      </c>
      <c r="G15" s="23">
        <v>5.39</v>
      </c>
      <c r="H15" s="6">
        <v>456604000</v>
      </c>
      <c r="I15" s="6">
        <v>6568000</v>
      </c>
      <c r="J15" s="23">
        <v>5.75</v>
      </c>
      <c r="K15" s="6">
        <v>492524000</v>
      </c>
      <c r="L15" s="6">
        <v>13333000</v>
      </c>
      <c r="M15" s="23">
        <v>5.41</v>
      </c>
      <c r="N15" s="6">
        <v>453397000</v>
      </c>
      <c r="O15" s="6">
        <v>13025000</v>
      </c>
      <c r="P15" s="23">
        <v>5.75</v>
      </c>
    </row>
    <row r="16" spans="1:16">
      <c r="B16" s="34"/>
      <c r="C16" s="13" t="s">
        <v>1085</v>
      </c>
      <c r="D16" s="18" t="s">
        <v>51</v>
      </c>
      <c r="E16" s="26">
        <v>339762000</v>
      </c>
      <c r="F16" s="26">
        <v>-3005000</v>
      </c>
      <c r="G16" s="23">
        <v>-3.54</v>
      </c>
      <c r="H16" s="26">
        <v>310839000</v>
      </c>
      <c r="I16" s="26">
        <v>-2972000</v>
      </c>
      <c r="J16" s="23">
        <v>-3.82</v>
      </c>
      <c r="K16" s="26">
        <v>334646000</v>
      </c>
      <c r="L16" s="26">
        <v>-5954000</v>
      </c>
      <c r="M16" s="23">
        <v>-3.56</v>
      </c>
      <c r="N16" s="26">
        <v>307264000</v>
      </c>
      <c r="O16" s="26">
        <v>-5817000</v>
      </c>
      <c r="P16" s="23">
        <v>-3.79</v>
      </c>
    </row>
    <row r="17" spans="2:16">
      <c r="B17" s="13" t="s">
        <v>839</v>
      </c>
      <c r="C17" s="13" t="s">
        <v>1192</v>
      </c>
      <c r="D17" s="18" t="s">
        <v>69</v>
      </c>
      <c r="E17" s="27"/>
      <c r="F17" s="27"/>
      <c r="G17" s="23">
        <v>1.85</v>
      </c>
      <c r="H17" s="27"/>
      <c r="I17" s="27"/>
      <c r="J17" s="23">
        <v>1.93</v>
      </c>
      <c r="K17" s="27"/>
      <c r="L17" s="27"/>
      <c r="M17" s="23">
        <v>1.85</v>
      </c>
      <c r="N17" s="27"/>
      <c r="O17" s="27"/>
      <c r="P17" s="23">
        <v>1.96</v>
      </c>
    </row>
    <row r="18" spans="2:16">
      <c r="B18" s="34" t="s">
        <v>840</v>
      </c>
      <c r="C18" s="13" t="s">
        <v>1108</v>
      </c>
      <c r="D18" s="18" t="s">
        <v>80</v>
      </c>
      <c r="E18" s="6">
        <v>66828000</v>
      </c>
      <c r="F18" s="6">
        <v>1320000</v>
      </c>
      <c r="G18" s="23">
        <v>7.9</v>
      </c>
      <c r="H18" s="6">
        <v>67029000</v>
      </c>
      <c r="I18" s="6">
        <v>1335000</v>
      </c>
      <c r="J18" s="23">
        <v>7.97</v>
      </c>
      <c r="K18" s="6">
        <v>66490000</v>
      </c>
      <c r="L18" s="6">
        <v>1754000</v>
      </c>
      <c r="M18" s="23">
        <v>5.28</v>
      </c>
      <c r="N18" s="6">
        <v>66620000</v>
      </c>
      <c r="O18" s="6">
        <v>2013000</v>
      </c>
      <c r="P18" s="23">
        <v>6.04</v>
      </c>
    </row>
    <row r="19" spans="2:16">
      <c r="B19" s="34"/>
      <c r="C19" s="13" t="s">
        <v>1085</v>
      </c>
      <c r="D19" s="18" t="s">
        <v>85</v>
      </c>
      <c r="E19" s="26">
        <v>32237000</v>
      </c>
      <c r="F19" s="26">
        <v>-570000</v>
      </c>
      <c r="G19" s="23">
        <v>-7.07</v>
      </c>
      <c r="H19" s="26">
        <v>25426000</v>
      </c>
      <c r="I19" s="26">
        <v>-414000</v>
      </c>
      <c r="J19" s="23">
        <v>-6.51</v>
      </c>
      <c r="K19" s="26">
        <v>31273000</v>
      </c>
      <c r="L19" s="26">
        <v>-700000</v>
      </c>
      <c r="M19" s="23">
        <v>-4.4800000000000004</v>
      </c>
      <c r="N19" s="26">
        <v>24352000</v>
      </c>
      <c r="O19" s="26">
        <v>-585000</v>
      </c>
      <c r="P19" s="23">
        <v>-4.8</v>
      </c>
    </row>
    <row r="20" spans="2:16">
      <c r="B20" s="13" t="s">
        <v>840</v>
      </c>
      <c r="C20" s="13" t="s">
        <v>1192</v>
      </c>
      <c r="D20" s="18" t="s">
        <v>86</v>
      </c>
      <c r="E20" s="27"/>
      <c r="F20" s="27"/>
      <c r="G20" s="23">
        <v>0.83</v>
      </c>
      <c r="H20" s="27"/>
      <c r="I20" s="27"/>
      <c r="J20" s="23">
        <v>1.46</v>
      </c>
      <c r="K20" s="27"/>
      <c r="L20" s="27"/>
      <c r="M20" s="23">
        <v>0.8</v>
      </c>
      <c r="N20" s="27"/>
      <c r="O20" s="27"/>
      <c r="P20" s="23">
        <v>1.24</v>
      </c>
    </row>
    <row r="21" spans="2:16">
      <c r="B21" s="34" t="s">
        <v>835</v>
      </c>
      <c r="C21" s="13" t="s">
        <v>1108</v>
      </c>
      <c r="D21" s="18" t="s">
        <v>241</v>
      </c>
      <c r="E21" s="6">
        <v>102776000</v>
      </c>
      <c r="F21" s="6">
        <v>1073000</v>
      </c>
      <c r="G21" s="23">
        <v>4.18</v>
      </c>
      <c r="H21" s="6">
        <v>91013000</v>
      </c>
      <c r="I21" s="6">
        <v>1068000</v>
      </c>
      <c r="J21" s="23">
        <v>4.6900000000000004</v>
      </c>
      <c r="K21" s="6">
        <v>98407000</v>
      </c>
      <c r="L21" s="6">
        <v>2053000</v>
      </c>
      <c r="M21" s="23">
        <v>4.17</v>
      </c>
      <c r="N21" s="6">
        <v>85551000</v>
      </c>
      <c r="O21" s="6">
        <v>2034000</v>
      </c>
      <c r="P21" s="23">
        <v>4.76</v>
      </c>
    </row>
    <row r="22" spans="2:16">
      <c r="B22" s="34"/>
      <c r="C22" s="13" t="s">
        <v>1085</v>
      </c>
      <c r="D22" s="18" t="s">
        <v>242</v>
      </c>
      <c r="E22" s="26">
        <v>112927000</v>
      </c>
      <c r="F22" s="26">
        <v>-991000</v>
      </c>
      <c r="G22" s="23">
        <v>-3.51</v>
      </c>
      <c r="H22" s="26">
        <v>104946000</v>
      </c>
      <c r="I22" s="26">
        <v>-1072000</v>
      </c>
      <c r="J22" s="23">
        <v>-4.09</v>
      </c>
      <c r="K22" s="26">
        <v>106012000</v>
      </c>
      <c r="L22" s="26">
        <v>-1931000</v>
      </c>
      <c r="M22" s="23">
        <v>-3.64</v>
      </c>
      <c r="N22" s="26">
        <v>99627000</v>
      </c>
      <c r="O22" s="26">
        <v>-2143000</v>
      </c>
      <c r="P22" s="23">
        <v>-4.3</v>
      </c>
    </row>
    <row r="23" spans="2:16" ht="25.5">
      <c r="B23" s="13" t="s">
        <v>835</v>
      </c>
      <c r="C23" s="13" t="s">
        <v>1192</v>
      </c>
      <c r="D23" s="18" t="s">
        <v>243</v>
      </c>
      <c r="E23" s="27"/>
      <c r="F23" s="27"/>
      <c r="G23" s="23">
        <v>0.67</v>
      </c>
      <c r="H23" s="27"/>
      <c r="I23" s="27"/>
      <c r="J23" s="23">
        <v>0.60000000000000098</v>
      </c>
      <c r="K23" s="27"/>
      <c r="L23" s="27"/>
      <c r="M23" s="23">
        <v>0.53</v>
      </c>
      <c r="N23" s="27"/>
      <c r="O23" s="27"/>
      <c r="P23" s="23">
        <v>0.46</v>
      </c>
    </row>
    <row r="24" spans="2:16">
      <c r="B24" s="34" t="s">
        <v>1114</v>
      </c>
      <c r="C24" s="13" t="s">
        <v>1108</v>
      </c>
      <c r="D24" s="18" t="s">
        <v>38</v>
      </c>
      <c r="E24" s="6">
        <v>669795000</v>
      </c>
      <c r="F24" s="6">
        <v>9132000</v>
      </c>
      <c r="G24" s="23">
        <v>5.45</v>
      </c>
      <c r="H24" s="6">
        <v>614646000</v>
      </c>
      <c r="I24" s="6">
        <v>8971000</v>
      </c>
      <c r="J24" s="23">
        <v>5.84</v>
      </c>
      <c r="K24" s="6">
        <v>657421000</v>
      </c>
      <c r="L24" s="6">
        <v>17140000</v>
      </c>
      <c r="M24" s="23">
        <v>5.21</v>
      </c>
      <c r="N24" s="6">
        <v>605568000</v>
      </c>
      <c r="O24" s="6">
        <v>17072000</v>
      </c>
      <c r="P24" s="23">
        <v>5.64</v>
      </c>
    </row>
    <row r="25" spans="2:16">
      <c r="B25" s="34"/>
      <c r="C25" s="13" t="s">
        <v>1085</v>
      </c>
      <c r="D25" s="18" t="s">
        <v>40</v>
      </c>
      <c r="E25" s="26">
        <v>484926000</v>
      </c>
      <c r="F25" s="26">
        <v>-4566000</v>
      </c>
      <c r="G25" s="23">
        <v>-3.77</v>
      </c>
      <c r="H25" s="26">
        <v>441211000</v>
      </c>
      <c r="I25" s="26">
        <v>-4458000</v>
      </c>
      <c r="J25" s="23">
        <v>-4.04</v>
      </c>
      <c r="K25" s="26">
        <v>471931000</v>
      </c>
      <c r="L25" s="26">
        <v>-8585000</v>
      </c>
      <c r="M25" s="23">
        <v>-3.64</v>
      </c>
      <c r="N25" s="26">
        <v>431243000</v>
      </c>
      <c r="O25" s="26">
        <v>-8545000</v>
      </c>
      <c r="P25" s="23">
        <v>-3.96</v>
      </c>
    </row>
    <row r="26" spans="2:16">
      <c r="B26" s="12" t="s">
        <v>1114</v>
      </c>
      <c r="C26" s="12" t="s">
        <v>1192</v>
      </c>
      <c r="D26" s="20" t="s">
        <v>41</v>
      </c>
      <c r="E26" s="27"/>
      <c r="F26" s="27"/>
      <c r="G26" s="25">
        <v>1.68</v>
      </c>
      <c r="H26" s="27"/>
      <c r="I26" s="27"/>
      <c r="J26" s="25">
        <v>1.8</v>
      </c>
      <c r="K26" s="27"/>
      <c r="L26" s="27"/>
      <c r="M26" s="25">
        <v>1.57</v>
      </c>
      <c r="N26" s="27"/>
      <c r="O26" s="27"/>
      <c r="P26" s="25">
        <v>1.68</v>
      </c>
    </row>
    <row r="28" spans="2:16">
      <c r="G28" s="52"/>
    </row>
  </sheetData>
  <mergeCells count="16">
    <mergeCell ref="B15:B16"/>
    <mergeCell ref="B18:B19"/>
    <mergeCell ref="B21:B22"/>
    <mergeCell ref="B24:B25"/>
    <mergeCell ref="A8:B8"/>
    <mergeCell ref="B10:I10"/>
    <mergeCell ref="E12:G12"/>
    <mergeCell ref="H12:J12"/>
    <mergeCell ref="K12:M12"/>
    <mergeCell ref="N12:P12"/>
    <mergeCell ref="A1:C1"/>
    <mergeCell ref="A2:C2"/>
    <mergeCell ref="A4:B4"/>
    <mergeCell ref="D4:E4"/>
    <mergeCell ref="A5:B5"/>
    <mergeCell ref="A6:B6"/>
  </mergeCells>
  <hyperlinks>
    <hyperlink ref="A1" location="Overview!A1" tooltip="Overview" display="&lt;&lt;" xr:uid="{A8690CFF-BDE6-44E6-9EAF-C06A84FC585E}"/>
  </hyperlinks>
  <pageMargins left="0.7" right="0.7" top="0.75" bottom="0.75" header="0.3" footer="0.3"/>
  <pageSetup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0E2B7-3F88-45E1-B794-2187DBE8A56B}">
  <sheetPr>
    <outlinePr summaryBelow="0" summaryRight="0"/>
  </sheetPr>
  <dimension ref="A1:K30"/>
  <sheetViews>
    <sheetView workbookViewId="0">
      <selection activeCell="H37" sqref="H37"/>
    </sheetView>
  </sheetViews>
  <sheetFormatPr defaultColWidth="11.42578125" defaultRowHeight="12.75"/>
  <cols>
    <col min="1" max="1" width="2.85546875" customWidth="1"/>
    <col min="2" max="2" width="25.140625" customWidth="1"/>
    <col min="3" max="3" width="24.7109375" customWidth="1"/>
    <col min="4" max="4" width="13.5703125" customWidth="1"/>
    <col min="5" max="5" width="8" customWidth="1"/>
    <col min="6" max="11" width="21.5703125" customWidth="1"/>
  </cols>
  <sheetData>
    <row r="1" spans="1:11">
      <c r="A1" s="45" t="s">
        <v>253</v>
      </c>
      <c r="B1" s="42"/>
      <c r="C1" s="42"/>
    </row>
    <row r="2" spans="1:11">
      <c r="A2" s="45" t="s">
        <v>490</v>
      </c>
      <c r="B2" s="42"/>
      <c r="C2" s="42"/>
    </row>
    <row r="4" spans="1:11">
      <c r="A4" s="46" t="s">
        <v>369</v>
      </c>
      <c r="B4" s="47"/>
      <c r="C4" s="11" t="s">
        <v>42</v>
      </c>
      <c r="D4" s="48" t="s">
        <v>485</v>
      </c>
      <c r="E4" s="48"/>
    </row>
    <row r="5" spans="1:11">
      <c r="A5" s="39" t="s">
        <v>1312</v>
      </c>
      <c r="B5" s="39"/>
      <c r="C5" s="15">
        <v>46203</v>
      </c>
    </row>
    <row r="6" spans="1:11">
      <c r="A6" s="39" t="s">
        <v>1009</v>
      </c>
      <c r="B6" s="39"/>
      <c r="C6" s="14" t="s">
        <v>259</v>
      </c>
    </row>
    <row r="7" spans="1:11">
      <c r="A7" s="2"/>
      <c r="B7" s="2"/>
      <c r="C7" s="16"/>
    </row>
    <row r="8" spans="1:11">
      <c r="A8" s="40" t="s">
        <v>869</v>
      </c>
      <c r="B8" s="40"/>
      <c r="C8" s="17" t="str">
        <f>B11</f>
        <v>660-60</v>
      </c>
    </row>
    <row r="9" spans="1:11">
      <c r="A9" s="7" t="s">
        <v>202</v>
      </c>
    </row>
    <row r="10" spans="1:11">
      <c r="B10" s="41" t="s">
        <v>203</v>
      </c>
      <c r="C10" s="42"/>
      <c r="D10" s="42"/>
      <c r="E10" s="42"/>
      <c r="F10" s="42"/>
      <c r="G10" s="42"/>
      <c r="H10" s="42"/>
      <c r="I10" s="42"/>
    </row>
    <row r="11" spans="1:11">
      <c r="B11" s="10" t="s">
        <v>202</v>
      </c>
    </row>
    <row r="12" spans="1:11">
      <c r="F12" s="43" t="s">
        <v>1319</v>
      </c>
      <c r="G12" s="35"/>
      <c r="H12" s="43"/>
      <c r="I12" s="43" t="s">
        <v>889</v>
      </c>
      <c r="J12" s="35"/>
      <c r="K12" s="43"/>
    </row>
    <row r="13" spans="1:11">
      <c r="F13" s="43" t="s">
        <v>1270</v>
      </c>
      <c r="G13" s="35"/>
      <c r="H13" s="43"/>
      <c r="I13" s="43" t="s">
        <v>1270</v>
      </c>
      <c r="J13" s="35"/>
      <c r="K13" s="43"/>
    </row>
    <row r="14" spans="1:11">
      <c r="F14" s="43" t="s">
        <v>398</v>
      </c>
      <c r="G14" s="43"/>
      <c r="H14" s="43" t="s">
        <v>1271</v>
      </c>
      <c r="I14" s="43" t="s">
        <v>398</v>
      </c>
      <c r="J14" s="43"/>
      <c r="K14" s="43" t="s">
        <v>1271</v>
      </c>
    </row>
    <row r="15" spans="1:11">
      <c r="F15" s="21" t="s">
        <v>716</v>
      </c>
      <c r="G15" s="21" t="s">
        <v>831</v>
      </c>
      <c r="H15" s="43"/>
      <c r="I15" s="21" t="s">
        <v>716</v>
      </c>
      <c r="J15" s="21" t="s">
        <v>831</v>
      </c>
      <c r="K15" s="43"/>
    </row>
    <row r="16" spans="1:11">
      <c r="F16" s="18" t="s">
        <v>35</v>
      </c>
      <c r="G16" s="18" t="s">
        <v>51</v>
      </c>
      <c r="H16" s="18" t="s">
        <v>69</v>
      </c>
      <c r="I16" s="18" t="s">
        <v>80</v>
      </c>
      <c r="J16" s="18" t="s">
        <v>85</v>
      </c>
      <c r="K16" s="18" t="s">
        <v>86</v>
      </c>
    </row>
    <row r="17" spans="2:11">
      <c r="B17" s="36" t="s">
        <v>936</v>
      </c>
      <c r="C17" s="36" t="s">
        <v>325</v>
      </c>
      <c r="D17" s="13" t="s">
        <v>366</v>
      </c>
      <c r="E17" s="18" t="s">
        <v>35</v>
      </c>
      <c r="F17" s="6">
        <v>861000</v>
      </c>
      <c r="G17" s="6">
        <v>-517000</v>
      </c>
      <c r="H17" s="6">
        <v>344000</v>
      </c>
      <c r="I17" s="6">
        <v>1591000</v>
      </c>
      <c r="J17" s="6">
        <v>-1072000</v>
      </c>
      <c r="K17" s="6">
        <v>519000</v>
      </c>
    </row>
    <row r="18" spans="2:11">
      <c r="B18" s="38"/>
      <c r="C18" s="38"/>
      <c r="D18" s="13" t="s">
        <v>825</v>
      </c>
      <c r="E18" s="18" t="s">
        <v>51</v>
      </c>
      <c r="F18" s="6">
        <v>-34000</v>
      </c>
      <c r="G18" s="6">
        <v>-31000</v>
      </c>
      <c r="H18" s="6">
        <v>-65000</v>
      </c>
      <c r="I18" s="6">
        <v>-43000</v>
      </c>
      <c r="J18" s="6">
        <v>-71000</v>
      </c>
      <c r="K18" s="6">
        <v>-114000</v>
      </c>
    </row>
    <row r="19" spans="2:11">
      <c r="B19" s="38"/>
      <c r="C19" s="34"/>
      <c r="D19" s="13" t="s">
        <v>956</v>
      </c>
      <c r="E19" s="18" t="s">
        <v>69</v>
      </c>
      <c r="F19" s="6">
        <v>827000</v>
      </c>
      <c r="G19" s="6">
        <v>-548000</v>
      </c>
      <c r="H19" s="6">
        <v>279000</v>
      </c>
      <c r="I19" s="6">
        <v>1548000</v>
      </c>
      <c r="J19" s="6">
        <v>-1143000</v>
      </c>
      <c r="K19" s="6">
        <v>405000</v>
      </c>
    </row>
    <row r="20" spans="2:11">
      <c r="B20" s="38"/>
      <c r="C20" s="36" t="s">
        <v>937</v>
      </c>
      <c r="D20" s="13" t="s">
        <v>366</v>
      </c>
      <c r="E20" s="18" t="s">
        <v>80</v>
      </c>
      <c r="F20" s="6">
        <v>-16000</v>
      </c>
      <c r="G20" s="6">
        <v>-167000</v>
      </c>
      <c r="H20" s="6">
        <v>-183000</v>
      </c>
      <c r="I20" s="6">
        <v>-64000</v>
      </c>
      <c r="J20" s="6">
        <v>-387000</v>
      </c>
      <c r="K20" s="6">
        <v>-451000</v>
      </c>
    </row>
    <row r="21" spans="2:11">
      <c r="B21" s="38"/>
      <c r="C21" s="38"/>
      <c r="D21" s="13" t="s">
        <v>825</v>
      </c>
      <c r="E21" s="18" t="s">
        <v>85</v>
      </c>
      <c r="F21" s="6">
        <v>-6000</v>
      </c>
      <c r="G21" s="6">
        <v>-5000</v>
      </c>
      <c r="H21" s="6">
        <v>-11000</v>
      </c>
      <c r="I21" s="6">
        <v>-14000</v>
      </c>
      <c r="J21" s="6">
        <v>-13000</v>
      </c>
      <c r="K21" s="6">
        <v>-27000</v>
      </c>
    </row>
    <row r="22" spans="2:11">
      <c r="B22" s="38"/>
      <c r="C22" s="34"/>
      <c r="D22" s="13" t="s">
        <v>956</v>
      </c>
      <c r="E22" s="18" t="s">
        <v>86</v>
      </c>
      <c r="F22" s="6">
        <v>-22000</v>
      </c>
      <c r="G22" s="6">
        <v>-172000</v>
      </c>
      <c r="H22" s="6">
        <v>-194000</v>
      </c>
      <c r="I22" s="6">
        <v>-78000</v>
      </c>
      <c r="J22" s="6">
        <v>-400000</v>
      </c>
      <c r="K22" s="6">
        <v>-478000</v>
      </c>
    </row>
    <row r="23" spans="2:11">
      <c r="B23" s="34"/>
      <c r="C23" s="34" t="s">
        <v>1097</v>
      </c>
      <c r="D23" s="34"/>
      <c r="E23" s="18" t="s">
        <v>241</v>
      </c>
      <c r="F23" s="6">
        <v>805000</v>
      </c>
      <c r="G23" s="6">
        <v>-720000</v>
      </c>
      <c r="H23" s="6">
        <v>85000</v>
      </c>
      <c r="I23" s="6">
        <v>1470000</v>
      </c>
      <c r="J23" s="6">
        <v>-1543000</v>
      </c>
      <c r="K23" s="6">
        <v>-73000</v>
      </c>
    </row>
    <row r="24" spans="2:11">
      <c r="B24" s="36" t="s">
        <v>575</v>
      </c>
      <c r="C24" s="36" t="s">
        <v>1172</v>
      </c>
      <c r="D24" s="13" t="s">
        <v>366</v>
      </c>
      <c r="E24" s="18" t="s">
        <v>242</v>
      </c>
      <c r="F24" s="6">
        <v>225000</v>
      </c>
      <c r="G24" s="6">
        <v>-354000</v>
      </c>
      <c r="H24" s="6">
        <v>-129000</v>
      </c>
      <c r="I24" s="6">
        <v>382000</v>
      </c>
      <c r="J24" s="6">
        <v>-716000</v>
      </c>
      <c r="K24" s="6">
        <v>-334000</v>
      </c>
    </row>
    <row r="25" spans="2:11">
      <c r="B25" s="38"/>
      <c r="C25" s="38"/>
      <c r="D25" s="13" t="s">
        <v>825</v>
      </c>
      <c r="E25" s="18" t="s">
        <v>243</v>
      </c>
      <c r="F25" s="6">
        <v>-14000</v>
      </c>
      <c r="G25" s="6">
        <v>-38000</v>
      </c>
      <c r="H25" s="6">
        <v>-52000</v>
      </c>
      <c r="I25" s="6">
        <v>-20000</v>
      </c>
      <c r="J25" s="6">
        <v>-82000</v>
      </c>
      <c r="K25" s="6">
        <v>-102000</v>
      </c>
    </row>
    <row r="26" spans="2:11">
      <c r="B26" s="38"/>
      <c r="C26" s="34"/>
      <c r="D26" s="13" t="s">
        <v>956</v>
      </c>
      <c r="E26" s="18" t="s">
        <v>38</v>
      </c>
      <c r="F26" s="6">
        <v>211000</v>
      </c>
      <c r="G26" s="6">
        <v>-392000</v>
      </c>
      <c r="H26" s="6">
        <v>-181000</v>
      </c>
      <c r="I26" s="6">
        <v>362000</v>
      </c>
      <c r="J26" s="6">
        <v>-798000</v>
      </c>
      <c r="K26" s="6">
        <v>-436000</v>
      </c>
    </row>
    <row r="27" spans="2:11">
      <c r="B27" s="38"/>
      <c r="C27" s="36" t="s">
        <v>576</v>
      </c>
      <c r="D27" s="13" t="s">
        <v>366</v>
      </c>
      <c r="E27" s="18" t="s">
        <v>40</v>
      </c>
      <c r="F27" s="6">
        <v>217000</v>
      </c>
      <c r="G27" s="6">
        <v>20000</v>
      </c>
      <c r="H27" s="6">
        <v>237000</v>
      </c>
      <c r="I27" s="6">
        <v>395000</v>
      </c>
      <c r="J27" s="6">
        <v>-21000</v>
      </c>
      <c r="K27" s="6">
        <v>374000</v>
      </c>
    </row>
    <row r="28" spans="2:11">
      <c r="B28" s="38"/>
      <c r="C28" s="38"/>
      <c r="D28" s="13" t="s">
        <v>825</v>
      </c>
      <c r="E28" s="18" t="s">
        <v>41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pans="2:11">
      <c r="B29" s="38"/>
      <c r="C29" s="34"/>
      <c r="D29" s="13" t="s">
        <v>956</v>
      </c>
      <c r="E29" s="18" t="s">
        <v>44</v>
      </c>
      <c r="F29" s="6">
        <v>217000</v>
      </c>
      <c r="G29" s="6">
        <v>20000</v>
      </c>
      <c r="H29" s="6">
        <v>237000</v>
      </c>
      <c r="I29" s="6">
        <v>395000</v>
      </c>
      <c r="J29" s="6">
        <v>-21000</v>
      </c>
      <c r="K29" s="6">
        <v>374000</v>
      </c>
    </row>
    <row r="30" spans="2:11">
      <c r="B30" s="36"/>
      <c r="C30" s="36" t="s">
        <v>1046</v>
      </c>
      <c r="D30" s="36"/>
      <c r="E30" s="20" t="s">
        <v>45</v>
      </c>
      <c r="F30" s="26">
        <v>428000</v>
      </c>
      <c r="G30" s="26">
        <v>-372000</v>
      </c>
      <c r="H30" s="26">
        <v>56000</v>
      </c>
      <c r="I30" s="26">
        <v>757000</v>
      </c>
      <c r="J30" s="26">
        <v>-819000</v>
      </c>
      <c r="K30" s="26">
        <v>-62000</v>
      </c>
    </row>
  </sheetData>
  <mergeCells count="24">
    <mergeCell ref="B24:B30"/>
    <mergeCell ref="C24:C26"/>
    <mergeCell ref="C27:C29"/>
    <mergeCell ref="C30:D30"/>
    <mergeCell ref="F14:G14"/>
    <mergeCell ref="H14:H15"/>
    <mergeCell ref="I14:J14"/>
    <mergeCell ref="K14:K15"/>
    <mergeCell ref="B17:B23"/>
    <mergeCell ref="C17:C19"/>
    <mergeCell ref="C20:C22"/>
    <mergeCell ref="C23:D23"/>
    <mergeCell ref="A8:B8"/>
    <mergeCell ref="B10:I10"/>
    <mergeCell ref="F12:H12"/>
    <mergeCell ref="I12:K12"/>
    <mergeCell ref="F13:H13"/>
    <mergeCell ref="I13:K13"/>
    <mergeCell ref="A1:C1"/>
    <mergeCell ref="A2:C2"/>
    <mergeCell ref="A4:B4"/>
    <mergeCell ref="D4:E4"/>
    <mergeCell ref="A5:B5"/>
    <mergeCell ref="A6:B6"/>
  </mergeCells>
  <hyperlinks>
    <hyperlink ref="A1" location="Overview!A1" tooltip="Overview" display="&lt;&lt;" xr:uid="{B9642CF8-29ED-457E-A346-5614E15A6993}"/>
  </hyperlinks>
  <pageMargins left="0.7" right="0.7" top="0.75" bottom="0.75" header="0.3" footer="0.3"/>
  <pageSetup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outlinePr summaryBelow="0" summaryRight="0"/>
  </sheetPr>
  <dimension ref="A1:J26"/>
  <sheetViews>
    <sheetView workbookViewId="0">
      <selection sqref="A1:C1"/>
    </sheetView>
  </sheetViews>
  <sheetFormatPr defaultColWidth="11.42578125" defaultRowHeight="12.75"/>
  <cols>
    <col min="1" max="1" width="2.85546875" customWidth="1"/>
    <col min="2" max="2" width="25.140625" customWidth="1"/>
    <col min="3" max="3" width="23.5703125" customWidth="1"/>
    <col min="4" max="4" width="28.28515625" customWidth="1"/>
    <col min="5" max="5" width="8" customWidth="1"/>
    <col min="6" max="10" width="21.5703125" customWidth="1"/>
  </cols>
  <sheetData>
    <row r="1" spans="1:10">
      <c r="A1" s="45" t="s">
        <v>253</v>
      </c>
      <c r="B1" s="42"/>
      <c r="C1" s="42"/>
    </row>
    <row r="2" spans="1:10">
      <c r="A2" s="45" t="s">
        <v>490</v>
      </c>
      <c r="B2" s="42"/>
      <c r="C2" s="42"/>
    </row>
    <row r="4" spans="1:10">
      <c r="A4" s="46" t="s">
        <v>369</v>
      </c>
      <c r="B4" s="47"/>
      <c r="C4" s="11" t="s">
        <v>42</v>
      </c>
      <c r="D4" s="48" t="s">
        <v>485</v>
      </c>
      <c r="E4" s="48"/>
    </row>
    <row r="5" spans="1:10">
      <c r="A5" s="39" t="s">
        <v>1312</v>
      </c>
      <c r="B5" s="39"/>
      <c r="C5" s="15">
        <v>46203</v>
      </c>
    </row>
    <row r="6" spans="1:10">
      <c r="A6" s="39" t="s">
        <v>1009</v>
      </c>
      <c r="B6" s="39"/>
      <c r="C6" s="14" t="s">
        <v>259</v>
      </c>
    </row>
    <row r="7" spans="1:10">
      <c r="A7" s="2"/>
      <c r="B7" s="2"/>
      <c r="C7" s="16"/>
    </row>
    <row r="8" spans="1:10">
      <c r="A8" s="40" t="s">
        <v>869</v>
      </c>
      <c r="B8" s="40"/>
      <c r="C8" s="17" t="str">
        <f>B11</f>
        <v>660-61</v>
      </c>
    </row>
    <row r="9" spans="1:10">
      <c r="A9" s="7" t="s">
        <v>204</v>
      </c>
    </row>
    <row r="10" spans="1:10">
      <c r="B10" s="41" t="s">
        <v>205</v>
      </c>
      <c r="C10" s="42"/>
      <c r="D10" s="42"/>
      <c r="E10" s="42"/>
      <c r="F10" s="42"/>
      <c r="G10" s="42"/>
      <c r="H10" s="42"/>
      <c r="I10" s="42"/>
    </row>
    <row r="11" spans="1:10">
      <c r="B11" s="10" t="s">
        <v>204</v>
      </c>
    </row>
    <row r="12" spans="1:10">
      <c r="F12" s="43" t="s">
        <v>736</v>
      </c>
      <c r="G12" s="35"/>
      <c r="H12" s="35"/>
      <c r="I12" s="43"/>
      <c r="J12" s="21" t="s">
        <v>737</v>
      </c>
    </row>
    <row r="13" spans="1:10">
      <c r="F13" s="21" t="s">
        <v>1319</v>
      </c>
      <c r="G13" s="21" t="s">
        <v>1213</v>
      </c>
      <c r="H13" s="21" t="s">
        <v>1319</v>
      </c>
      <c r="I13" s="21" t="s">
        <v>1213</v>
      </c>
      <c r="J13" s="21" t="s">
        <v>1308</v>
      </c>
    </row>
    <row r="14" spans="1:10">
      <c r="F14" s="18" t="s">
        <v>35</v>
      </c>
      <c r="G14" s="18" t="s">
        <v>35</v>
      </c>
      <c r="H14" s="18" t="s">
        <v>51</v>
      </c>
      <c r="I14" s="18" t="s">
        <v>51</v>
      </c>
      <c r="J14" s="18" t="s">
        <v>69</v>
      </c>
    </row>
    <row r="15" spans="1:10">
      <c r="B15" s="36" t="s">
        <v>1314</v>
      </c>
      <c r="C15" s="34" t="s">
        <v>1144</v>
      </c>
      <c r="D15" s="34"/>
      <c r="E15" s="18" t="s">
        <v>35</v>
      </c>
      <c r="F15" s="6">
        <v>25000</v>
      </c>
      <c r="G15" s="6">
        <v>28000</v>
      </c>
      <c r="H15" s="6">
        <v>53000</v>
      </c>
      <c r="I15" s="6">
        <v>58000</v>
      </c>
      <c r="J15" s="6">
        <v>115000</v>
      </c>
    </row>
    <row r="16" spans="1:10">
      <c r="B16" s="38"/>
      <c r="C16" s="34" t="s">
        <v>1143</v>
      </c>
      <c r="D16" s="34"/>
      <c r="E16" s="18" t="s">
        <v>51</v>
      </c>
      <c r="F16" s="6">
        <v>41000</v>
      </c>
      <c r="G16" s="6">
        <v>47000</v>
      </c>
      <c r="H16" s="6">
        <v>80000</v>
      </c>
      <c r="I16" s="6">
        <v>93000</v>
      </c>
      <c r="J16" s="6">
        <v>184000</v>
      </c>
    </row>
    <row r="17" spans="2:10">
      <c r="B17" s="38"/>
      <c r="C17" s="34" t="s">
        <v>1323</v>
      </c>
      <c r="D17" s="34"/>
      <c r="E17" s="18" t="s">
        <v>69</v>
      </c>
      <c r="F17" s="6">
        <v>0</v>
      </c>
      <c r="G17" s="6">
        <v>0</v>
      </c>
      <c r="H17" s="6"/>
      <c r="I17" s="6"/>
      <c r="J17" s="6"/>
    </row>
    <row r="18" spans="2:10">
      <c r="B18" s="38"/>
      <c r="C18" s="36" t="s">
        <v>486</v>
      </c>
      <c r="D18" s="13" t="s">
        <v>491</v>
      </c>
      <c r="E18" s="18" t="s">
        <v>80</v>
      </c>
      <c r="F18" s="6">
        <v>15000</v>
      </c>
      <c r="G18" s="6">
        <v>26000</v>
      </c>
      <c r="H18" s="6">
        <v>40000</v>
      </c>
      <c r="I18" s="6">
        <v>54000</v>
      </c>
      <c r="J18" s="6">
        <v>105000</v>
      </c>
    </row>
    <row r="19" spans="2:10">
      <c r="B19" s="38"/>
      <c r="C19" s="38"/>
      <c r="D19" s="13" t="s">
        <v>584</v>
      </c>
      <c r="E19" s="18" t="s">
        <v>85</v>
      </c>
      <c r="F19" s="6">
        <v>0</v>
      </c>
      <c r="G19" s="6">
        <v>0</v>
      </c>
      <c r="H19" s="6"/>
      <c r="I19" s="6"/>
      <c r="J19" s="6">
        <v>0</v>
      </c>
    </row>
    <row r="20" spans="2:10">
      <c r="B20" s="38"/>
      <c r="C20" s="38"/>
      <c r="D20" s="13" t="s">
        <v>1145</v>
      </c>
      <c r="E20" s="18" t="s">
        <v>86</v>
      </c>
      <c r="F20" s="6">
        <v>0</v>
      </c>
      <c r="G20" s="6">
        <v>0</v>
      </c>
      <c r="H20" s="6"/>
      <c r="I20" s="6"/>
      <c r="J20" s="6">
        <v>0</v>
      </c>
    </row>
    <row r="21" spans="2:10">
      <c r="B21" s="38"/>
      <c r="C21" s="34"/>
      <c r="D21" s="13" t="s">
        <v>968</v>
      </c>
      <c r="E21" s="18" t="s">
        <v>241</v>
      </c>
      <c r="F21" s="6">
        <v>15000</v>
      </c>
      <c r="G21" s="6">
        <v>26000</v>
      </c>
      <c r="H21" s="6">
        <v>40000</v>
      </c>
      <c r="I21" s="6">
        <v>54000</v>
      </c>
      <c r="J21" s="6">
        <v>105000</v>
      </c>
    </row>
    <row r="22" spans="2:10">
      <c r="B22" s="38"/>
      <c r="C22" s="34" t="s">
        <v>304</v>
      </c>
      <c r="D22" s="34"/>
      <c r="E22" s="18" t="s">
        <v>242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2:10">
      <c r="B23" s="34"/>
      <c r="C23" s="36" t="s">
        <v>1113</v>
      </c>
      <c r="D23" s="34"/>
      <c r="E23" s="18" t="s">
        <v>243</v>
      </c>
      <c r="F23" s="6">
        <v>81000</v>
      </c>
      <c r="G23" s="6">
        <v>101000</v>
      </c>
      <c r="H23" s="6">
        <v>173000</v>
      </c>
      <c r="I23" s="6">
        <v>205000</v>
      </c>
      <c r="J23" s="6">
        <v>404000</v>
      </c>
    </row>
    <row r="24" spans="2:10">
      <c r="B24" s="34" t="s">
        <v>1034</v>
      </c>
      <c r="C24" s="35"/>
      <c r="D24" s="34"/>
      <c r="E24" s="18" t="s">
        <v>38</v>
      </c>
      <c r="F24" s="6">
        <v>0</v>
      </c>
      <c r="G24" s="6">
        <v>0</v>
      </c>
      <c r="H24" s="6"/>
      <c r="I24" s="6"/>
      <c r="J24" s="6">
        <v>0</v>
      </c>
    </row>
    <row r="25" spans="2:10">
      <c r="B25" s="34" t="s">
        <v>1035</v>
      </c>
      <c r="C25" s="35"/>
      <c r="D25" s="34"/>
      <c r="E25" s="18" t="s">
        <v>40</v>
      </c>
      <c r="F25" s="6">
        <v>81000</v>
      </c>
      <c r="G25" s="6">
        <v>101000</v>
      </c>
      <c r="H25" s="6">
        <v>173000</v>
      </c>
      <c r="I25" s="6">
        <v>205000</v>
      </c>
      <c r="J25" s="6">
        <v>404000</v>
      </c>
    </row>
    <row r="26" spans="2:10">
      <c r="B26" s="36" t="s">
        <v>505</v>
      </c>
      <c r="C26" s="37"/>
      <c r="D26" s="36"/>
      <c r="E26" s="20" t="s">
        <v>41</v>
      </c>
      <c r="F26" s="26">
        <v>35000</v>
      </c>
      <c r="G26" s="26">
        <v>39000</v>
      </c>
      <c r="H26" s="26">
        <v>71000</v>
      </c>
      <c r="I26" s="26">
        <v>76000</v>
      </c>
      <c r="J26" s="26">
        <v>149000</v>
      </c>
    </row>
  </sheetData>
  <mergeCells count="19">
    <mergeCell ref="A1:C1"/>
    <mergeCell ref="A2:C2"/>
    <mergeCell ref="A4:B4"/>
    <mergeCell ref="D4:E4"/>
    <mergeCell ref="A5:B5"/>
    <mergeCell ref="B24:D24"/>
    <mergeCell ref="B25:D25"/>
    <mergeCell ref="B26:D26"/>
    <mergeCell ref="A6:B6"/>
    <mergeCell ref="A8:B8"/>
    <mergeCell ref="B10:I10"/>
    <mergeCell ref="F12:I12"/>
    <mergeCell ref="B15:B23"/>
    <mergeCell ref="C15:D15"/>
    <mergeCell ref="C16:D16"/>
    <mergeCell ref="C17:D17"/>
    <mergeCell ref="C18:C21"/>
    <mergeCell ref="C22:D22"/>
    <mergeCell ref="C23:D23"/>
  </mergeCells>
  <hyperlinks>
    <hyperlink ref="A1" location="Overview!A1" tooltip="Overview" display="&lt;&lt;" xr:uid="{00000000-0004-0000-3D00-000000000000}"/>
  </hyperlinks>
  <pageMargins left="0.7" right="0.7" top="0.75" bottom="0.75" header="0.3" footer="0.3"/>
  <pageSetup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outlinePr summaryBelow="0" summaryRight="0"/>
  </sheetPr>
  <dimension ref="A1:J22"/>
  <sheetViews>
    <sheetView workbookViewId="0">
      <selection sqref="A1:C1"/>
    </sheetView>
  </sheetViews>
  <sheetFormatPr defaultColWidth="11.42578125" defaultRowHeight="12.75"/>
  <cols>
    <col min="1" max="1" width="2.85546875" customWidth="1"/>
    <col min="2" max="2" width="25.140625" customWidth="1"/>
    <col min="3" max="3" width="8" customWidth="1"/>
    <col min="4" max="10" width="21.5703125" customWidth="1"/>
  </cols>
  <sheetData>
    <row r="1" spans="1:10">
      <c r="A1" s="45" t="s">
        <v>253</v>
      </c>
      <c r="B1" s="42"/>
      <c r="C1" s="42"/>
    </row>
    <row r="2" spans="1:10">
      <c r="A2" s="45" t="s">
        <v>490</v>
      </c>
      <c r="B2" s="42"/>
      <c r="C2" s="42"/>
    </row>
    <row r="4" spans="1:10">
      <c r="A4" s="46" t="s">
        <v>369</v>
      </c>
      <c r="B4" s="47"/>
      <c r="C4" s="11" t="s">
        <v>42</v>
      </c>
      <c r="D4" s="48" t="s">
        <v>485</v>
      </c>
      <c r="E4" s="48"/>
    </row>
    <row r="5" spans="1:10">
      <c r="A5" s="39" t="s">
        <v>1312</v>
      </c>
      <c r="B5" s="39"/>
      <c r="C5" s="15">
        <v>46203</v>
      </c>
    </row>
    <row r="6" spans="1:10">
      <c r="A6" s="39" t="s">
        <v>1009</v>
      </c>
      <c r="B6" s="39"/>
      <c r="C6" s="14" t="s">
        <v>259</v>
      </c>
    </row>
    <row r="7" spans="1:10">
      <c r="A7" s="2"/>
      <c r="B7" s="2"/>
      <c r="C7" s="16"/>
    </row>
    <row r="8" spans="1:10">
      <c r="A8" s="40" t="s">
        <v>869</v>
      </c>
      <c r="B8" s="40"/>
      <c r="C8" s="17" t="str">
        <f>B11</f>
        <v>660-62</v>
      </c>
    </row>
    <row r="9" spans="1:10">
      <c r="A9" s="7" t="s">
        <v>206</v>
      </c>
    </row>
    <row r="10" spans="1:10">
      <c r="B10" s="41" t="s">
        <v>207</v>
      </c>
      <c r="C10" s="42"/>
      <c r="D10" s="42"/>
      <c r="E10" s="42"/>
      <c r="F10" s="42"/>
      <c r="G10" s="42"/>
      <c r="H10" s="42"/>
      <c r="I10" s="42"/>
    </row>
    <row r="11" spans="1:10">
      <c r="B11" s="10" t="s">
        <v>206</v>
      </c>
    </row>
    <row r="12" spans="1:10">
      <c r="D12" s="43" t="s">
        <v>1313</v>
      </c>
      <c r="E12" s="35"/>
      <c r="F12" s="35"/>
      <c r="G12" s="43"/>
      <c r="H12" s="21" t="s">
        <v>1112</v>
      </c>
      <c r="I12" s="50" t="s">
        <v>1016</v>
      </c>
      <c r="J12" s="50" t="s">
        <v>471</v>
      </c>
    </row>
    <row r="13" spans="1:10">
      <c r="D13" s="43" t="s">
        <v>481</v>
      </c>
      <c r="E13" s="43"/>
      <c r="F13" s="43" t="s">
        <v>357</v>
      </c>
      <c r="G13" s="43"/>
      <c r="H13" s="43" t="s">
        <v>674</v>
      </c>
      <c r="I13" s="38"/>
      <c r="J13" s="38"/>
    </row>
    <row r="14" spans="1:10">
      <c r="D14" s="21" t="s">
        <v>674</v>
      </c>
      <c r="E14" s="21" t="s">
        <v>868</v>
      </c>
      <c r="F14" s="21" t="s">
        <v>674</v>
      </c>
      <c r="G14" s="21" t="s">
        <v>868</v>
      </c>
      <c r="H14" s="43"/>
      <c r="I14" s="43"/>
      <c r="J14" s="43"/>
    </row>
    <row r="15" spans="1:10">
      <c r="D15" s="18" t="s">
        <v>35</v>
      </c>
      <c r="E15" s="18" t="s">
        <v>51</v>
      </c>
      <c r="F15" s="18" t="s">
        <v>69</v>
      </c>
      <c r="G15" s="18" t="s">
        <v>80</v>
      </c>
      <c r="H15" s="18" t="s">
        <v>85</v>
      </c>
      <c r="I15" s="18" t="s">
        <v>86</v>
      </c>
      <c r="J15" s="18" t="s">
        <v>241</v>
      </c>
    </row>
    <row r="16" spans="1:10" ht="25.5">
      <c r="B16" s="13" t="s">
        <v>629</v>
      </c>
      <c r="C16" s="18" t="s">
        <v>35</v>
      </c>
      <c r="D16" s="6">
        <v>0</v>
      </c>
      <c r="E16" s="31">
        <v>0</v>
      </c>
      <c r="F16" s="6">
        <v>0</v>
      </c>
      <c r="G16" s="31">
        <v>0</v>
      </c>
      <c r="H16" s="6">
        <v>0</v>
      </c>
      <c r="I16" s="6">
        <v>0</v>
      </c>
      <c r="J16" s="6">
        <v>0</v>
      </c>
    </row>
    <row r="17" spans="2:10">
      <c r="B17" s="13" t="s">
        <v>948</v>
      </c>
      <c r="C17" s="18" t="s">
        <v>51</v>
      </c>
      <c r="D17" s="6">
        <v>0</v>
      </c>
      <c r="E17" s="31">
        <v>0</v>
      </c>
      <c r="F17" s="6">
        <v>0</v>
      </c>
      <c r="G17" s="31">
        <v>0</v>
      </c>
      <c r="H17" s="6">
        <v>0</v>
      </c>
      <c r="I17" s="6">
        <v>0</v>
      </c>
      <c r="J17" s="6">
        <v>0</v>
      </c>
    </row>
    <row r="18" spans="2:10" ht="25.5">
      <c r="B18" s="13" t="s">
        <v>422</v>
      </c>
      <c r="C18" s="18" t="s">
        <v>69</v>
      </c>
      <c r="D18" s="6">
        <v>0</v>
      </c>
      <c r="E18" s="31">
        <v>0</v>
      </c>
      <c r="F18" s="6">
        <v>0</v>
      </c>
      <c r="G18" s="31">
        <v>0</v>
      </c>
      <c r="H18" s="6">
        <v>0</v>
      </c>
      <c r="I18" s="6">
        <v>0</v>
      </c>
      <c r="J18" s="6">
        <v>0</v>
      </c>
    </row>
    <row r="19" spans="2:10">
      <c r="B19" s="13" t="s">
        <v>356</v>
      </c>
      <c r="C19" s="18" t="s">
        <v>80</v>
      </c>
      <c r="D19" s="6">
        <v>0</v>
      </c>
      <c r="E19" s="31">
        <v>0</v>
      </c>
      <c r="F19" s="6">
        <v>0</v>
      </c>
      <c r="G19" s="31">
        <v>0</v>
      </c>
      <c r="H19" s="6">
        <v>0</v>
      </c>
      <c r="I19" s="6">
        <v>0</v>
      </c>
      <c r="J19" s="6">
        <v>0</v>
      </c>
    </row>
    <row r="20" spans="2:10">
      <c r="B20" s="13" t="s">
        <v>956</v>
      </c>
      <c r="C20" s="18" t="s">
        <v>85</v>
      </c>
      <c r="D20" s="6">
        <v>0</v>
      </c>
      <c r="E20" s="31">
        <v>0</v>
      </c>
      <c r="F20" s="6">
        <v>0</v>
      </c>
      <c r="G20" s="31">
        <v>0</v>
      </c>
      <c r="H20" s="6">
        <v>0</v>
      </c>
      <c r="I20" s="6">
        <v>0</v>
      </c>
      <c r="J20" s="6">
        <v>0</v>
      </c>
    </row>
    <row r="21" spans="2:10" ht="38.25">
      <c r="B21" s="13" t="s">
        <v>625</v>
      </c>
      <c r="C21" s="18" t="s">
        <v>86</v>
      </c>
      <c r="D21" s="8"/>
      <c r="E21" s="1"/>
      <c r="F21" s="8"/>
      <c r="G21" s="1"/>
      <c r="H21" s="6">
        <v>0</v>
      </c>
      <c r="I21" s="6">
        <v>0</v>
      </c>
      <c r="J21" s="8"/>
    </row>
    <row r="22" spans="2:10" ht="25.5">
      <c r="B22" s="12" t="s">
        <v>1043</v>
      </c>
      <c r="C22" s="20" t="s">
        <v>241</v>
      </c>
      <c r="D22" s="24"/>
      <c r="E22" s="30"/>
      <c r="F22" s="24"/>
      <c r="G22" s="30"/>
      <c r="H22" s="26">
        <v>0</v>
      </c>
      <c r="I22" s="26">
        <v>0</v>
      </c>
      <c r="J22" s="24"/>
    </row>
  </sheetData>
  <mergeCells count="14">
    <mergeCell ref="A1:C1"/>
    <mergeCell ref="A2:C2"/>
    <mergeCell ref="A4:B4"/>
    <mergeCell ref="D4:E4"/>
    <mergeCell ref="A5:B5"/>
    <mergeCell ref="J12:J14"/>
    <mergeCell ref="D13:E13"/>
    <mergeCell ref="F13:G13"/>
    <mergeCell ref="H13:H14"/>
    <mergeCell ref="A6:B6"/>
    <mergeCell ref="A8:B8"/>
    <mergeCell ref="B10:I10"/>
    <mergeCell ref="D12:G12"/>
    <mergeCell ref="I12:I14"/>
  </mergeCells>
  <hyperlinks>
    <hyperlink ref="A1" location="Overview!A1" tooltip="Overview" display="&lt;&lt;" xr:uid="{00000000-0004-0000-3E00-000000000000}"/>
  </hyperlinks>
  <pageMargins left="0.7" right="0.7" top="0.75" bottom="0.75" header="0.3" footer="0.3"/>
  <pageSetup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outlinePr summaryBelow="0" summaryRight="0"/>
  </sheetPr>
  <dimension ref="A1:I24"/>
  <sheetViews>
    <sheetView workbookViewId="0">
      <selection sqref="A1:C1"/>
    </sheetView>
  </sheetViews>
  <sheetFormatPr defaultColWidth="11.42578125" defaultRowHeight="12.75"/>
  <cols>
    <col min="1" max="1" width="2.85546875" customWidth="1"/>
    <col min="2" max="2" width="25.140625" customWidth="1"/>
    <col min="3" max="3" width="8" customWidth="1"/>
    <col min="4" max="5" width="21.5703125" customWidth="1"/>
    <col min="6" max="9" width="13.5703125" customWidth="1"/>
  </cols>
  <sheetData>
    <row r="1" spans="1:9">
      <c r="A1" s="45" t="s">
        <v>253</v>
      </c>
      <c r="B1" s="42"/>
      <c r="C1" s="42"/>
    </row>
    <row r="2" spans="1:9">
      <c r="A2" s="45" t="s">
        <v>490</v>
      </c>
      <c r="B2" s="42"/>
      <c r="C2" s="42"/>
    </row>
    <row r="4" spans="1:9">
      <c r="A4" s="46" t="s">
        <v>369</v>
      </c>
      <c r="B4" s="47"/>
      <c r="C4" s="11" t="s">
        <v>42</v>
      </c>
      <c r="D4" s="48" t="s">
        <v>485</v>
      </c>
      <c r="E4" s="48"/>
    </row>
    <row r="5" spans="1:9">
      <c r="A5" s="39" t="s">
        <v>1312</v>
      </c>
      <c r="B5" s="39"/>
      <c r="C5" s="15">
        <v>46203</v>
      </c>
    </row>
    <row r="6" spans="1:9">
      <c r="A6" s="39" t="s">
        <v>1009</v>
      </c>
      <c r="B6" s="39"/>
      <c r="C6" s="14" t="s">
        <v>259</v>
      </c>
    </row>
    <row r="7" spans="1:9">
      <c r="A7" s="2"/>
      <c r="B7" s="2"/>
      <c r="C7" s="16"/>
    </row>
    <row r="8" spans="1:9">
      <c r="A8" s="40" t="s">
        <v>869</v>
      </c>
      <c r="B8" s="40"/>
      <c r="C8" s="17" t="str">
        <f>B11</f>
        <v>660-63</v>
      </c>
    </row>
    <row r="9" spans="1:9">
      <c r="A9" s="7" t="s">
        <v>208</v>
      </c>
    </row>
    <row r="10" spans="1:9">
      <c r="B10" s="41" t="s">
        <v>209</v>
      </c>
      <c r="C10" s="42"/>
      <c r="D10" s="42"/>
      <c r="E10" s="42"/>
      <c r="F10" s="42"/>
      <c r="G10" s="42"/>
      <c r="H10" s="42"/>
      <c r="I10" s="42"/>
    </row>
    <row r="11" spans="1:9">
      <c r="B11" s="10" t="s">
        <v>208</v>
      </c>
    </row>
    <row r="12" spans="1:9">
      <c r="D12" s="43" t="s">
        <v>1319</v>
      </c>
      <c r="E12" s="43"/>
    </row>
    <row r="13" spans="1:9">
      <c r="D13" s="21" t="s">
        <v>922</v>
      </c>
      <c r="E13" s="21" t="s">
        <v>417</v>
      </c>
    </row>
    <row r="14" spans="1:9">
      <c r="D14" s="18" t="s">
        <v>35</v>
      </c>
      <c r="E14" s="18" t="s">
        <v>51</v>
      </c>
    </row>
    <row r="15" spans="1:9">
      <c r="B15" s="13" t="s">
        <v>1012</v>
      </c>
      <c r="C15" s="18" t="s">
        <v>35</v>
      </c>
      <c r="D15" s="6">
        <v>491046000</v>
      </c>
      <c r="E15" s="6">
        <v>66291000</v>
      </c>
    </row>
    <row r="16" spans="1:9" ht="25.5">
      <c r="B16" s="13" t="s">
        <v>1024</v>
      </c>
      <c r="C16" s="18" t="s">
        <v>51</v>
      </c>
      <c r="D16" s="6">
        <v>17047000</v>
      </c>
      <c r="E16" s="6">
        <v>2301000</v>
      </c>
    </row>
    <row r="17" spans="2:5">
      <c r="B17" s="13" t="s">
        <v>546</v>
      </c>
      <c r="C17" s="18" t="s">
        <v>69</v>
      </c>
      <c r="D17" s="6">
        <v>7330000</v>
      </c>
      <c r="E17" s="6">
        <v>990000</v>
      </c>
    </row>
    <row r="18" spans="2:5">
      <c r="B18" s="13" t="s">
        <v>1025</v>
      </c>
      <c r="C18" s="18" t="s">
        <v>80</v>
      </c>
      <c r="D18" s="6">
        <v>0</v>
      </c>
      <c r="E18" s="6">
        <v>0</v>
      </c>
    </row>
    <row r="19" spans="2:5">
      <c r="B19" s="13" t="s">
        <v>635</v>
      </c>
      <c r="C19" s="18" t="s">
        <v>85</v>
      </c>
      <c r="D19" s="6">
        <v>55000</v>
      </c>
      <c r="E19" s="6">
        <v>7000</v>
      </c>
    </row>
    <row r="20" spans="2:5" ht="25.5">
      <c r="B20" s="13" t="s">
        <v>1127</v>
      </c>
      <c r="C20" s="18" t="s">
        <v>86</v>
      </c>
      <c r="D20" s="6">
        <v>11753000</v>
      </c>
      <c r="E20" s="6">
        <v>1587000</v>
      </c>
    </row>
    <row r="21" spans="2:5">
      <c r="B21" s="13" t="s">
        <v>1066</v>
      </c>
      <c r="C21" s="18" t="s">
        <v>241</v>
      </c>
      <c r="D21" s="6">
        <v>527231000</v>
      </c>
      <c r="E21" s="6">
        <v>71176000</v>
      </c>
    </row>
    <row r="22" spans="2:5">
      <c r="B22" s="13" t="s">
        <v>1027</v>
      </c>
      <c r="C22" s="18" t="s">
        <v>242</v>
      </c>
      <c r="D22" s="6">
        <v>3895000</v>
      </c>
      <c r="E22" s="6">
        <v>526000</v>
      </c>
    </row>
    <row r="23" spans="2:5">
      <c r="B23" s="13" t="s">
        <v>1028</v>
      </c>
      <c r="C23" s="18" t="s">
        <v>243</v>
      </c>
      <c r="D23" s="6">
        <v>36210000</v>
      </c>
      <c r="E23" s="6">
        <v>4888000</v>
      </c>
    </row>
    <row r="24" spans="2:5">
      <c r="B24" s="12" t="s">
        <v>1039</v>
      </c>
      <c r="C24" s="20" t="s">
        <v>38</v>
      </c>
      <c r="D24" s="26">
        <v>567336000</v>
      </c>
      <c r="E24" s="26">
        <v>76590000</v>
      </c>
    </row>
  </sheetData>
  <mergeCells count="9">
    <mergeCell ref="A6:B6"/>
    <mergeCell ref="A8:B8"/>
    <mergeCell ref="B10:I10"/>
    <mergeCell ref="D12:E12"/>
    <mergeCell ref="A1:C1"/>
    <mergeCell ref="A2:C2"/>
    <mergeCell ref="A4:B4"/>
    <mergeCell ref="D4:E4"/>
    <mergeCell ref="A5:B5"/>
  </mergeCells>
  <hyperlinks>
    <hyperlink ref="A1" location="Overview!A1" tooltip="Overview" display="&lt;&lt;" xr:uid="{00000000-0004-0000-3F00-000000000000}"/>
  </hyperlinks>
  <pageMargins left="0.7" right="0.7" top="0.75" bottom="0.75" header="0.3" footer="0.3"/>
  <pageSetup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outlinePr summaryBelow="0" summaryRight="0"/>
  </sheetPr>
  <dimension ref="A1:I35"/>
  <sheetViews>
    <sheetView workbookViewId="0">
      <selection sqref="A1:C1"/>
    </sheetView>
  </sheetViews>
  <sheetFormatPr defaultColWidth="11.42578125" defaultRowHeight="12.75"/>
  <cols>
    <col min="1" max="1" width="2.85546875" customWidth="1"/>
    <col min="2" max="2" width="25.140625" customWidth="1"/>
    <col min="3" max="3" width="84.5703125" customWidth="1"/>
    <col min="4" max="4" width="8" customWidth="1"/>
    <col min="5" max="7" width="21.5703125" customWidth="1"/>
    <col min="8" max="9" width="13.5703125" customWidth="1"/>
  </cols>
  <sheetData>
    <row r="1" spans="1:9">
      <c r="A1" s="45" t="s">
        <v>253</v>
      </c>
      <c r="B1" s="42"/>
      <c r="C1" s="42"/>
    </row>
    <row r="2" spans="1:9">
      <c r="A2" s="45" t="s">
        <v>490</v>
      </c>
      <c r="B2" s="42"/>
      <c r="C2" s="42"/>
    </row>
    <row r="4" spans="1:9">
      <c r="A4" s="46" t="s">
        <v>369</v>
      </c>
      <c r="B4" s="47"/>
      <c r="C4" s="11" t="s">
        <v>42</v>
      </c>
      <c r="D4" s="48" t="s">
        <v>485</v>
      </c>
      <c r="E4" s="48"/>
    </row>
    <row r="5" spans="1:9">
      <c r="A5" s="39" t="s">
        <v>1312</v>
      </c>
      <c r="B5" s="39"/>
      <c r="C5" s="15">
        <v>46203</v>
      </c>
    </row>
    <row r="6" spans="1:9">
      <c r="A6" s="39" t="s">
        <v>1009</v>
      </c>
      <c r="B6" s="39"/>
      <c r="C6" s="14" t="s">
        <v>259</v>
      </c>
    </row>
    <row r="7" spans="1:9">
      <c r="A7" s="2"/>
      <c r="B7" s="2"/>
      <c r="C7" s="16"/>
    </row>
    <row r="8" spans="1:9">
      <c r="A8" s="40" t="s">
        <v>869</v>
      </c>
      <c r="B8" s="40"/>
      <c r="C8" s="17" t="str">
        <f>B11</f>
        <v>660-64</v>
      </c>
    </row>
    <row r="9" spans="1:9">
      <c r="A9" s="7" t="s">
        <v>210</v>
      </c>
    </row>
    <row r="10" spans="1:9">
      <c r="B10" s="41" t="s">
        <v>211</v>
      </c>
      <c r="C10" s="42"/>
      <c r="D10" s="42"/>
      <c r="E10" s="42"/>
      <c r="F10" s="42"/>
      <c r="G10" s="42"/>
      <c r="H10" s="42"/>
      <c r="I10" s="42"/>
    </row>
    <row r="11" spans="1:9">
      <c r="B11" s="10" t="s">
        <v>210</v>
      </c>
    </row>
    <row r="12" spans="1:9">
      <c r="E12" s="21" t="s">
        <v>1319</v>
      </c>
      <c r="F12" s="21" t="s">
        <v>1213</v>
      </c>
      <c r="G12" s="21" t="s">
        <v>1308</v>
      </c>
    </row>
    <row r="13" spans="1:9">
      <c r="E13" s="18" t="s">
        <v>35</v>
      </c>
      <c r="F13" s="18" t="s">
        <v>35</v>
      </c>
      <c r="G13" s="18" t="s">
        <v>35</v>
      </c>
    </row>
    <row r="14" spans="1:9">
      <c r="B14" s="36" t="s">
        <v>641</v>
      </c>
      <c r="C14" s="13" t="s">
        <v>931</v>
      </c>
      <c r="D14" s="18" t="s">
        <v>35</v>
      </c>
      <c r="E14" s="6">
        <v>745031000</v>
      </c>
      <c r="F14" s="6">
        <v>687484000</v>
      </c>
      <c r="G14" s="6">
        <v>714267000</v>
      </c>
    </row>
    <row r="15" spans="1:9">
      <c r="B15" s="38"/>
      <c r="C15" s="13" t="s">
        <v>1125</v>
      </c>
      <c r="D15" s="18" t="s">
        <v>51</v>
      </c>
      <c r="E15" s="6">
        <v>-4000</v>
      </c>
      <c r="F15" s="6">
        <v>-6000</v>
      </c>
      <c r="G15" s="6">
        <v>-5000</v>
      </c>
    </row>
    <row r="16" spans="1:9">
      <c r="B16" s="34"/>
      <c r="C16" s="13" t="s">
        <v>1088</v>
      </c>
      <c r="D16" s="18" t="s">
        <v>69</v>
      </c>
      <c r="E16" s="6">
        <v>745027000</v>
      </c>
      <c r="F16" s="6">
        <v>687478000</v>
      </c>
      <c r="G16" s="6">
        <v>714262000</v>
      </c>
    </row>
    <row r="17" spans="2:7">
      <c r="B17" s="36" t="s">
        <v>636</v>
      </c>
      <c r="C17" s="13" t="s">
        <v>1140</v>
      </c>
      <c r="D17" s="18" t="s">
        <v>80</v>
      </c>
      <c r="E17" s="6">
        <v>8208000</v>
      </c>
      <c r="F17" s="6">
        <v>7220000</v>
      </c>
      <c r="G17" s="6">
        <v>5713000</v>
      </c>
    </row>
    <row r="18" spans="2:7">
      <c r="B18" s="38"/>
      <c r="C18" s="13" t="s">
        <v>1120</v>
      </c>
      <c r="D18" s="18" t="s">
        <v>85</v>
      </c>
      <c r="E18" s="6">
        <v>30785000</v>
      </c>
      <c r="F18" s="6">
        <v>21407000</v>
      </c>
      <c r="G18" s="6">
        <v>25280000</v>
      </c>
    </row>
    <row r="19" spans="2:7">
      <c r="B19" s="38"/>
      <c r="C19" s="13" t="s">
        <v>403</v>
      </c>
      <c r="D19" s="18" t="s">
        <v>86</v>
      </c>
      <c r="E19" s="6">
        <v>0</v>
      </c>
      <c r="F19" s="6">
        <v>0</v>
      </c>
      <c r="G19" s="6">
        <v>0</v>
      </c>
    </row>
    <row r="20" spans="2:7">
      <c r="B20" s="38"/>
      <c r="C20" s="13" t="s">
        <v>918</v>
      </c>
      <c r="D20" s="18" t="s">
        <v>241</v>
      </c>
      <c r="E20" s="6">
        <v>0</v>
      </c>
      <c r="F20" s="6">
        <v>0</v>
      </c>
      <c r="G20" s="6">
        <v>0</v>
      </c>
    </row>
    <row r="21" spans="2:7">
      <c r="B21" s="38"/>
      <c r="C21" s="13" t="s">
        <v>1214</v>
      </c>
      <c r="D21" s="18" t="s">
        <v>242</v>
      </c>
      <c r="E21" s="6">
        <v>0</v>
      </c>
      <c r="F21" s="6">
        <v>0</v>
      </c>
      <c r="G21" s="6">
        <v>0</v>
      </c>
    </row>
    <row r="22" spans="2:7">
      <c r="B22" s="38"/>
      <c r="C22" s="13" t="s">
        <v>1119</v>
      </c>
      <c r="D22" s="18" t="s">
        <v>243</v>
      </c>
      <c r="E22" s="6">
        <v>0</v>
      </c>
      <c r="F22" s="6">
        <v>0</v>
      </c>
      <c r="G22" s="6">
        <v>0</v>
      </c>
    </row>
    <row r="23" spans="2:7">
      <c r="B23" s="38"/>
      <c r="C23" s="13" t="s">
        <v>1210</v>
      </c>
      <c r="D23" s="18" t="s">
        <v>38</v>
      </c>
      <c r="E23" s="6">
        <v>0</v>
      </c>
      <c r="F23" s="6">
        <v>0</v>
      </c>
      <c r="G23" s="6">
        <v>0</v>
      </c>
    </row>
    <row r="24" spans="2:7">
      <c r="B24" s="34"/>
      <c r="C24" s="13" t="s">
        <v>1086</v>
      </c>
      <c r="D24" s="18" t="s">
        <v>40</v>
      </c>
      <c r="E24" s="6">
        <v>38993000</v>
      </c>
      <c r="F24" s="6">
        <v>28627000</v>
      </c>
      <c r="G24" s="6">
        <v>30993000</v>
      </c>
    </row>
    <row r="25" spans="2:7" ht="25.5">
      <c r="B25" s="36" t="s">
        <v>638</v>
      </c>
      <c r="C25" s="13" t="s">
        <v>932</v>
      </c>
      <c r="D25" s="18" t="s">
        <v>41</v>
      </c>
      <c r="E25" s="6">
        <v>24956000</v>
      </c>
      <c r="F25" s="6">
        <v>30085000</v>
      </c>
      <c r="G25" s="6">
        <v>26884000</v>
      </c>
    </row>
    <row r="26" spans="2:7">
      <c r="B26" s="38"/>
      <c r="C26" s="13" t="s">
        <v>1129</v>
      </c>
      <c r="D26" s="18" t="s">
        <v>44</v>
      </c>
      <c r="E26" s="6">
        <v>0</v>
      </c>
      <c r="F26" s="6">
        <v>0</v>
      </c>
      <c r="G26" s="6">
        <v>0</v>
      </c>
    </row>
    <row r="27" spans="2:7">
      <c r="B27" s="38"/>
      <c r="C27" s="13" t="s">
        <v>646</v>
      </c>
      <c r="D27" s="18" t="s">
        <v>45</v>
      </c>
      <c r="E27" s="6">
        <v>0</v>
      </c>
      <c r="F27" s="6">
        <v>0</v>
      </c>
      <c r="G27" s="6">
        <v>0</v>
      </c>
    </row>
    <row r="28" spans="2:7">
      <c r="B28" s="38"/>
      <c r="C28" s="13" t="s">
        <v>637</v>
      </c>
      <c r="D28" s="18" t="s">
        <v>46</v>
      </c>
      <c r="E28" s="6">
        <v>0</v>
      </c>
      <c r="F28" s="6">
        <v>0</v>
      </c>
      <c r="G28" s="6">
        <v>0</v>
      </c>
    </row>
    <row r="29" spans="2:7">
      <c r="B29" s="34"/>
      <c r="C29" s="13" t="s">
        <v>1087</v>
      </c>
      <c r="D29" s="18" t="s">
        <v>47</v>
      </c>
      <c r="E29" s="6">
        <v>24956000</v>
      </c>
      <c r="F29" s="6">
        <v>30085000</v>
      </c>
      <c r="G29" s="6">
        <v>26884000</v>
      </c>
    </row>
    <row r="30" spans="2:7">
      <c r="B30" s="36" t="s">
        <v>640</v>
      </c>
      <c r="C30" s="13" t="s">
        <v>631</v>
      </c>
      <c r="D30" s="18" t="s">
        <v>48</v>
      </c>
      <c r="E30" s="6">
        <v>290747000</v>
      </c>
      <c r="F30" s="6">
        <v>258252000</v>
      </c>
      <c r="G30" s="6">
        <v>271557000</v>
      </c>
    </row>
    <row r="31" spans="2:7">
      <c r="B31" s="38"/>
      <c r="C31" s="13" t="s">
        <v>550</v>
      </c>
      <c r="D31" s="18" t="s">
        <v>49</v>
      </c>
      <c r="E31" s="6">
        <v>-198871000</v>
      </c>
      <c r="F31" s="6">
        <v>-175687000</v>
      </c>
      <c r="G31" s="6">
        <v>-185141000</v>
      </c>
    </row>
    <row r="32" spans="2:7">
      <c r="B32" s="34"/>
      <c r="C32" s="13" t="s">
        <v>981</v>
      </c>
      <c r="D32" s="18" t="s">
        <v>50</v>
      </c>
      <c r="E32" s="6">
        <v>91876000</v>
      </c>
      <c r="F32" s="6">
        <v>82565000</v>
      </c>
      <c r="G32" s="6">
        <v>86416000</v>
      </c>
    </row>
    <row r="33" spans="2:7">
      <c r="B33" s="34" t="s">
        <v>425</v>
      </c>
      <c r="C33" s="13" t="s">
        <v>432</v>
      </c>
      <c r="D33" s="18" t="s">
        <v>52</v>
      </c>
      <c r="E33" s="6">
        <v>67093000</v>
      </c>
      <c r="F33" s="6">
        <v>62025000</v>
      </c>
      <c r="G33" s="6">
        <v>64605000</v>
      </c>
    </row>
    <row r="34" spans="2:7">
      <c r="B34" s="34"/>
      <c r="C34" s="13" t="s">
        <v>1037</v>
      </c>
      <c r="D34" s="18" t="s">
        <v>59</v>
      </c>
      <c r="E34" s="6">
        <v>900852000</v>
      </c>
      <c r="F34" s="6">
        <v>828755000</v>
      </c>
      <c r="G34" s="6">
        <v>858555000</v>
      </c>
    </row>
    <row r="35" spans="2:7">
      <c r="B35" s="12" t="s">
        <v>667</v>
      </c>
      <c r="C35" s="12" t="s">
        <v>659</v>
      </c>
      <c r="D35" s="20" t="s">
        <v>61</v>
      </c>
      <c r="E35" s="25">
        <v>7.45</v>
      </c>
      <c r="F35" s="25">
        <v>7.48</v>
      </c>
      <c r="G35" s="25">
        <v>7.52</v>
      </c>
    </row>
  </sheetData>
  <mergeCells count="13">
    <mergeCell ref="A1:C1"/>
    <mergeCell ref="A2:C2"/>
    <mergeCell ref="A4:B4"/>
    <mergeCell ref="D4:E4"/>
    <mergeCell ref="A5:B5"/>
    <mergeCell ref="B25:B29"/>
    <mergeCell ref="B30:B32"/>
    <mergeCell ref="B33:B34"/>
    <mergeCell ref="A6:B6"/>
    <mergeCell ref="A8:B8"/>
    <mergeCell ref="B10:I10"/>
    <mergeCell ref="B14:B16"/>
    <mergeCell ref="B17:B24"/>
  </mergeCells>
  <hyperlinks>
    <hyperlink ref="A1" location="Overview!A1" tooltip="Overview" display="&lt;&lt;" xr:uid="{00000000-0004-0000-4000-000000000000}"/>
  </hyperlinks>
  <pageMargins left="0.7" right="0.7" top="0.75" bottom="0.75" header="0.3" footer="0.3"/>
  <pageSetup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outlinePr summaryBelow="0" summaryRight="0"/>
  </sheetPr>
  <dimension ref="A1:O19"/>
  <sheetViews>
    <sheetView topLeftCell="G1" workbookViewId="0">
      <selection activeCell="U32" sqref="U32"/>
    </sheetView>
  </sheetViews>
  <sheetFormatPr defaultColWidth="11.42578125" defaultRowHeight="12.75"/>
  <cols>
    <col min="1" max="1" width="2.85546875" customWidth="1"/>
    <col min="2" max="2" width="25.140625" customWidth="1"/>
    <col min="3" max="3" width="8" customWidth="1"/>
    <col min="4" max="15" width="21.5703125" customWidth="1"/>
  </cols>
  <sheetData>
    <row r="1" spans="1:15">
      <c r="A1" s="45" t="s">
        <v>253</v>
      </c>
      <c r="B1" s="42"/>
      <c r="C1" s="42"/>
    </row>
    <row r="2" spans="1:15">
      <c r="A2" s="45" t="s">
        <v>490</v>
      </c>
      <c r="B2" s="42"/>
      <c r="C2" s="42"/>
    </row>
    <row r="4" spans="1:15">
      <c r="A4" s="46" t="s">
        <v>369</v>
      </c>
      <c r="B4" s="47"/>
      <c r="C4" s="11" t="s">
        <v>42</v>
      </c>
      <c r="D4" s="48" t="s">
        <v>485</v>
      </c>
      <c r="E4" s="48"/>
    </row>
    <row r="5" spans="1:15">
      <c r="A5" s="39" t="s">
        <v>1312</v>
      </c>
      <c r="B5" s="39"/>
      <c r="C5" s="15">
        <v>46203</v>
      </c>
    </row>
    <row r="6" spans="1:15">
      <c r="A6" s="39" t="s">
        <v>1009</v>
      </c>
      <c r="B6" s="39"/>
      <c r="C6" s="14" t="s">
        <v>259</v>
      </c>
    </row>
    <row r="7" spans="1:15">
      <c r="A7" s="2"/>
      <c r="B7" s="2"/>
      <c r="C7" s="16"/>
    </row>
    <row r="8" spans="1:15">
      <c r="A8" s="40" t="s">
        <v>869</v>
      </c>
      <c r="B8" s="40"/>
      <c r="C8" s="17" t="str">
        <f>B11</f>
        <v>660-65</v>
      </c>
    </row>
    <row r="9" spans="1:15">
      <c r="A9" s="7" t="s">
        <v>212</v>
      </c>
    </row>
    <row r="10" spans="1:15">
      <c r="B10" s="41" t="s">
        <v>213</v>
      </c>
      <c r="C10" s="42"/>
      <c r="D10" s="42"/>
      <c r="E10" s="42"/>
      <c r="F10" s="42"/>
      <c r="G10" s="42"/>
      <c r="H10" s="42"/>
      <c r="I10" s="42"/>
    </row>
    <row r="11" spans="1:15">
      <c r="B11" s="10" t="s">
        <v>212</v>
      </c>
    </row>
    <row r="12" spans="1:15">
      <c r="D12" s="43" t="s">
        <v>1319</v>
      </c>
      <c r="E12" s="35"/>
      <c r="F12" s="35"/>
      <c r="G12" s="43"/>
      <c r="H12" s="43" t="s">
        <v>1213</v>
      </c>
      <c r="I12" s="35"/>
      <c r="J12" s="35"/>
      <c r="K12" s="43"/>
      <c r="L12" s="43" t="s">
        <v>1308</v>
      </c>
      <c r="M12" s="35"/>
      <c r="N12" s="35"/>
      <c r="O12" s="43"/>
    </row>
    <row r="13" spans="1:15">
      <c r="D13" s="43" t="s">
        <v>687</v>
      </c>
      <c r="E13" s="43"/>
      <c r="F13" s="43" t="s">
        <v>514</v>
      </c>
      <c r="G13" s="43" t="s">
        <v>689</v>
      </c>
      <c r="H13" s="43" t="s">
        <v>687</v>
      </c>
      <c r="I13" s="43"/>
      <c r="J13" s="43" t="s">
        <v>514</v>
      </c>
      <c r="K13" s="43" t="s">
        <v>689</v>
      </c>
      <c r="L13" s="43" t="s">
        <v>687</v>
      </c>
      <c r="M13" s="43"/>
      <c r="N13" s="43" t="s">
        <v>514</v>
      </c>
      <c r="O13" s="43" t="s">
        <v>689</v>
      </c>
    </row>
    <row r="14" spans="1:15" ht="25.5">
      <c r="D14" s="21" t="s">
        <v>1165</v>
      </c>
      <c r="E14" s="21" t="s">
        <v>307</v>
      </c>
      <c r="F14" s="43"/>
      <c r="G14" s="43"/>
      <c r="H14" s="21" t="s">
        <v>1165</v>
      </c>
      <c r="I14" s="21" t="s">
        <v>307</v>
      </c>
      <c r="J14" s="43"/>
      <c r="K14" s="43"/>
      <c r="L14" s="21" t="s">
        <v>1165</v>
      </c>
      <c r="M14" s="21" t="s">
        <v>307</v>
      </c>
      <c r="N14" s="43"/>
      <c r="O14" s="43"/>
    </row>
    <row r="15" spans="1:15">
      <c r="D15" s="18" t="s">
        <v>35</v>
      </c>
      <c r="E15" s="18" t="s">
        <v>51</v>
      </c>
      <c r="F15" s="18" t="s">
        <v>69</v>
      </c>
      <c r="G15" s="18" t="s">
        <v>80</v>
      </c>
      <c r="H15" s="18" t="s">
        <v>35</v>
      </c>
      <c r="I15" s="18" t="s">
        <v>51</v>
      </c>
      <c r="J15" s="18" t="s">
        <v>69</v>
      </c>
      <c r="K15" s="18" t="s">
        <v>80</v>
      </c>
      <c r="L15" s="18" t="s">
        <v>35</v>
      </c>
      <c r="M15" s="18" t="s">
        <v>51</v>
      </c>
      <c r="N15" s="18" t="s">
        <v>69</v>
      </c>
      <c r="O15" s="18" t="s">
        <v>80</v>
      </c>
    </row>
    <row r="16" spans="1:15">
      <c r="B16" s="13" t="s">
        <v>612</v>
      </c>
      <c r="C16" s="18" t="s">
        <v>35</v>
      </c>
      <c r="D16" s="6">
        <v>2863000</v>
      </c>
      <c r="E16" s="6">
        <v>543870000</v>
      </c>
      <c r="F16" s="6">
        <v>7811000</v>
      </c>
      <c r="G16" s="6">
        <v>538922000</v>
      </c>
      <c r="H16" s="6">
        <v>2540000</v>
      </c>
      <c r="I16" s="6">
        <v>480029000</v>
      </c>
      <c r="J16" s="6">
        <v>7183000</v>
      </c>
      <c r="K16" s="6">
        <v>475386000</v>
      </c>
      <c r="L16" s="6">
        <v>2666000</v>
      </c>
      <c r="M16" s="6">
        <v>513108000</v>
      </c>
      <c r="N16" s="6">
        <v>7621000</v>
      </c>
      <c r="O16" s="6">
        <v>508153000</v>
      </c>
    </row>
    <row r="17" spans="2:15">
      <c r="B17" s="13" t="s">
        <v>308</v>
      </c>
      <c r="C17" s="18" t="s">
        <v>51</v>
      </c>
      <c r="D17" s="6">
        <v>0</v>
      </c>
      <c r="E17" s="6">
        <v>146096000</v>
      </c>
      <c r="F17" s="6">
        <v>35000</v>
      </c>
      <c r="G17" s="6">
        <v>146061000</v>
      </c>
      <c r="H17" s="6">
        <v>0</v>
      </c>
      <c r="I17" s="6">
        <v>144832000</v>
      </c>
      <c r="J17" s="6">
        <v>20000</v>
      </c>
      <c r="K17" s="6">
        <v>144812000</v>
      </c>
      <c r="L17" s="6">
        <v>0</v>
      </c>
      <c r="M17" s="6">
        <v>137304000</v>
      </c>
      <c r="N17" s="6">
        <v>30000</v>
      </c>
      <c r="O17" s="6">
        <v>137274000</v>
      </c>
    </row>
    <row r="18" spans="2:15">
      <c r="B18" s="13" t="s">
        <v>639</v>
      </c>
      <c r="C18" s="18" t="s">
        <v>69</v>
      </c>
      <c r="D18" s="6">
        <v>427000</v>
      </c>
      <c r="E18" s="6">
        <v>289716000</v>
      </c>
      <c r="F18" s="6">
        <v>1174000</v>
      </c>
      <c r="G18" s="6">
        <v>288969000</v>
      </c>
      <c r="H18" s="6">
        <v>405000</v>
      </c>
      <c r="I18" s="6">
        <v>257141000</v>
      </c>
      <c r="J18" s="6">
        <v>1129000</v>
      </c>
      <c r="K18" s="6">
        <v>256417000</v>
      </c>
      <c r="L18" s="6">
        <v>389000</v>
      </c>
      <c r="M18" s="6">
        <v>270579000</v>
      </c>
      <c r="N18" s="6">
        <v>1189000</v>
      </c>
      <c r="O18" s="6">
        <v>269779000</v>
      </c>
    </row>
    <row r="19" spans="2:15">
      <c r="B19" s="12" t="s">
        <v>956</v>
      </c>
      <c r="C19" s="20" t="s">
        <v>80</v>
      </c>
      <c r="D19" s="26">
        <v>3290000</v>
      </c>
      <c r="E19" s="26">
        <v>979682000</v>
      </c>
      <c r="F19" s="26">
        <v>9020000</v>
      </c>
      <c r="G19" s="26">
        <v>973952000</v>
      </c>
      <c r="H19" s="26">
        <v>2945000</v>
      </c>
      <c r="I19" s="26">
        <v>882002000</v>
      </c>
      <c r="J19" s="26">
        <v>8332000</v>
      </c>
      <c r="K19" s="26">
        <v>876615000</v>
      </c>
      <c r="L19" s="26">
        <v>3055000</v>
      </c>
      <c r="M19" s="26">
        <v>920991000</v>
      </c>
      <c r="N19" s="26">
        <v>8840000</v>
      </c>
      <c r="O19" s="26">
        <v>915206000</v>
      </c>
    </row>
  </sheetData>
  <mergeCells count="20">
    <mergeCell ref="A1:C1"/>
    <mergeCell ref="A2:C2"/>
    <mergeCell ref="A4:B4"/>
    <mergeCell ref="D4:E4"/>
    <mergeCell ref="A5:B5"/>
    <mergeCell ref="A6:B6"/>
    <mergeCell ref="A8:B8"/>
    <mergeCell ref="B10:I10"/>
    <mergeCell ref="D12:G12"/>
    <mergeCell ref="H12:K12"/>
    <mergeCell ref="L12:O12"/>
    <mergeCell ref="D13:E13"/>
    <mergeCell ref="F13:F14"/>
    <mergeCell ref="G13:G14"/>
    <mergeCell ref="H13:I13"/>
    <mergeCell ref="J13:J14"/>
    <mergeCell ref="K13:K14"/>
    <mergeCell ref="L13:M13"/>
    <mergeCell ref="N13:N14"/>
    <mergeCell ref="O13:O14"/>
  </mergeCells>
  <hyperlinks>
    <hyperlink ref="A1" location="Overview!A1" tooltip="Overview" display="&lt;&lt;" xr:uid="{00000000-0004-0000-4100-000000000000}"/>
  </hyperlinks>
  <pageMargins left="0.7" right="0.7" top="0.75" bottom="0.75" header="0.3" footer="0.3"/>
  <pageSetup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outlinePr summaryBelow="0" summaryRight="0"/>
  </sheetPr>
  <dimension ref="A1:AK27"/>
  <sheetViews>
    <sheetView topLeftCell="AA1" workbookViewId="0">
      <selection activeCell="AM28" sqref="AM28"/>
    </sheetView>
  </sheetViews>
  <sheetFormatPr defaultColWidth="11.42578125" defaultRowHeight="12.75"/>
  <cols>
    <col min="1" max="1" width="2.85546875" customWidth="1"/>
    <col min="2" max="2" width="25.140625" customWidth="1"/>
    <col min="3" max="3" width="21.42578125" customWidth="1"/>
    <col min="4" max="4" width="8" customWidth="1"/>
    <col min="5" max="37" width="21.5703125" customWidth="1"/>
  </cols>
  <sheetData>
    <row r="1" spans="1:37">
      <c r="A1" s="45" t="s">
        <v>253</v>
      </c>
      <c r="B1" s="42"/>
      <c r="C1" s="42"/>
    </row>
    <row r="2" spans="1:37">
      <c r="A2" s="45" t="s">
        <v>490</v>
      </c>
      <c r="B2" s="42"/>
      <c r="C2" s="42"/>
    </row>
    <row r="4" spans="1:37">
      <c r="A4" s="46" t="s">
        <v>369</v>
      </c>
      <c r="B4" s="47"/>
      <c r="C4" s="11" t="s">
        <v>42</v>
      </c>
      <c r="D4" s="48" t="s">
        <v>485</v>
      </c>
      <c r="E4" s="48"/>
    </row>
    <row r="5" spans="1:37">
      <c r="A5" s="39" t="s">
        <v>1312</v>
      </c>
      <c r="B5" s="39"/>
      <c r="C5" s="15">
        <v>46203</v>
      </c>
    </row>
    <row r="6" spans="1:37">
      <c r="A6" s="39" t="s">
        <v>1009</v>
      </c>
      <c r="B6" s="39"/>
      <c r="C6" s="14" t="s">
        <v>259</v>
      </c>
    </row>
    <row r="7" spans="1:37">
      <c r="A7" s="2"/>
      <c r="B7" s="2"/>
      <c r="C7" s="16"/>
    </row>
    <row r="8" spans="1:37">
      <c r="A8" s="40" t="s">
        <v>869</v>
      </c>
      <c r="B8" s="40"/>
      <c r="C8" s="17" t="str">
        <f>B11</f>
        <v>660-66</v>
      </c>
    </row>
    <row r="9" spans="1:37">
      <c r="A9" s="7" t="s">
        <v>214</v>
      </c>
    </row>
    <row r="10" spans="1:37">
      <c r="B10" s="41" t="s">
        <v>215</v>
      </c>
      <c r="C10" s="42"/>
      <c r="D10" s="42"/>
      <c r="E10" s="42"/>
      <c r="F10" s="42"/>
      <c r="G10" s="42"/>
      <c r="H10" s="42"/>
      <c r="I10" s="42"/>
    </row>
    <row r="11" spans="1:37">
      <c r="B11" s="10" t="s">
        <v>214</v>
      </c>
    </row>
    <row r="12" spans="1:37">
      <c r="E12" s="43" t="s">
        <v>1319</v>
      </c>
      <c r="F12" s="35"/>
      <c r="G12" s="35"/>
      <c r="H12" s="35"/>
      <c r="I12" s="35"/>
      <c r="J12" s="35"/>
      <c r="K12" s="35"/>
      <c r="L12" s="35"/>
      <c r="M12" s="35"/>
      <c r="N12" s="35"/>
      <c r="O12" s="43"/>
      <c r="P12" s="43" t="s">
        <v>1213</v>
      </c>
      <c r="Q12" s="35"/>
      <c r="R12" s="35"/>
      <c r="S12" s="35"/>
      <c r="T12" s="35"/>
      <c r="U12" s="35"/>
      <c r="V12" s="35"/>
      <c r="W12" s="35"/>
      <c r="X12" s="35"/>
      <c r="Y12" s="35"/>
      <c r="Z12" s="43"/>
      <c r="AA12" s="43" t="s">
        <v>1308</v>
      </c>
      <c r="AB12" s="35"/>
      <c r="AC12" s="35"/>
      <c r="AD12" s="35"/>
      <c r="AE12" s="35"/>
      <c r="AF12" s="35"/>
      <c r="AG12" s="35"/>
      <c r="AH12" s="35"/>
      <c r="AI12" s="35"/>
      <c r="AJ12" s="35"/>
      <c r="AK12" s="43"/>
    </row>
    <row r="13" spans="1:37" ht="25.5">
      <c r="E13" s="21" t="s">
        <v>28</v>
      </c>
      <c r="F13" s="21" t="s">
        <v>29</v>
      </c>
      <c r="G13" s="21" t="s">
        <v>30</v>
      </c>
      <c r="H13" s="21" t="s">
        <v>31</v>
      </c>
      <c r="I13" s="21" t="s">
        <v>32</v>
      </c>
      <c r="J13" s="21" t="s">
        <v>33</v>
      </c>
      <c r="K13" s="21" t="s">
        <v>34</v>
      </c>
      <c r="L13" s="21" t="s">
        <v>35</v>
      </c>
      <c r="M13" s="21" t="s">
        <v>37</v>
      </c>
      <c r="N13" s="21" t="s">
        <v>303</v>
      </c>
      <c r="O13" s="21" t="s">
        <v>1002</v>
      </c>
      <c r="P13" s="21" t="s">
        <v>28</v>
      </c>
      <c r="Q13" s="21" t="s">
        <v>29</v>
      </c>
      <c r="R13" s="21" t="s">
        <v>30</v>
      </c>
      <c r="S13" s="21" t="s">
        <v>31</v>
      </c>
      <c r="T13" s="21" t="s">
        <v>32</v>
      </c>
      <c r="U13" s="21" t="s">
        <v>33</v>
      </c>
      <c r="V13" s="21" t="s">
        <v>34</v>
      </c>
      <c r="W13" s="21" t="s">
        <v>35</v>
      </c>
      <c r="X13" s="21" t="s">
        <v>37</v>
      </c>
      <c r="Y13" s="21" t="s">
        <v>303</v>
      </c>
      <c r="Z13" s="21" t="s">
        <v>1002</v>
      </c>
      <c r="AA13" s="21" t="s">
        <v>28</v>
      </c>
      <c r="AB13" s="21" t="s">
        <v>29</v>
      </c>
      <c r="AC13" s="21" t="s">
        <v>30</v>
      </c>
      <c r="AD13" s="21" t="s">
        <v>31</v>
      </c>
      <c r="AE13" s="21" t="s">
        <v>32</v>
      </c>
      <c r="AF13" s="21" t="s">
        <v>33</v>
      </c>
      <c r="AG13" s="21" t="s">
        <v>34</v>
      </c>
      <c r="AH13" s="21" t="s">
        <v>35</v>
      </c>
      <c r="AI13" s="21" t="s">
        <v>37</v>
      </c>
      <c r="AJ13" s="21" t="s">
        <v>303</v>
      </c>
      <c r="AK13" s="21" t="s">
        <v>1002</v>
      </c>
    </row>
    <row r="14" spans="1:37">
      <c r="E14" s="18" t="s">
        <v>35</v>
      </c>
      <c r="F14" s="18" t="s">
        <v>51</v>
      </c>
      <c r="G14" s="18" t="s">
        <v>69</v>
      </c>
      <c r="H14" s="18" t="s">
        <v>80</v>
      </c>
      <c r="I14" s="18" t="s">
        <v>85</v>
      </c>
      <c r="J14" s="18" t="s">
        <v>86</v>
      </c>
      <c r="K14" s="18" t="s">
        <v>241</v>
      </c>
      <c r="L14" s="18" t="s">
        <v>242</v>
      </c>
      <c r="M14" s="18" t="s">
        <v>243</v>
      </c>
      <c r="N14" s="18" t="s">
        <v>38</v>
      </c>
      <c r="O14" s="18" t="s">
        <v>40</v>
      </c>
      <c r="P14" s="18" t="s">
        <v>35</v>
      </c>
      <c r="Q14" s="18" t="s">
        <v>51</v>
      </c>
      <c r="R14" s="18" t="s">
        <v>69</v>
      </c>
      <c r="S14" s="18" t="s">
        <v>80</v>
      </c>
      <c r="T14" s="18" t="s">
        <v>85</v>
      </c>
      <c r="U14" s="18" t="s">
        <v>86</v>
      </c>
      <c r="V14" s="18" t="s">
        <v>241</v>
      </c>
      <c r="W14" s="18" t="s">
        <v>242</v>
      </c>
      <c r="X14" s="18" t="s">
        <v>243</v>
      </c>
      <c r="Y14" s="18" t="s">
        <v>38</v>
      </c>
      <c r="Z14" s="18" t="s">
        <v>40</v>
      </c>
      <c r="AA14" s="18" t="s">
        <v>35</v>
      </c>
      <c r="AB14" s="18" t="s">
        <v>51</v>
      </c>
      <c r="AC14" s="18" t="s">
        <v>69</v>
      </c>
      <c r="AD14" s="18" t="s">
        <v>80</v>
      </c>
      <c r="AE14" s="18" t="s">
        <v>85</v>
      </c>
      <c r="AF14" s="18" t="s">
        <v>86</v>
      </c>
      <c r="AG14" s="18" t="s">
        <v>241</v>
      </c>
      <c r="AH14" s="18" t="s">
        <v>242</v>
      </c>
      <c r="AI14" s="18" t="s">
        <v>243</v>
      </c>
      <c r="AJ14" s="18" t="s">
        <v>38</v>
      </c>
      <c r="AK14" s="18" t="s">
        <v>40</v>
      </c>
    </row>
    <row r="15" spans="1:37">
      <c r="B15" s="34" t="s">
        <v>1253</v>
      </c>
      <c r="C15" s="34"/>
      <c r="D15" s="18" t="s">
        <v>35</v>
      </c>
      <c r="E15" s="6">
        <v>144431000</v>
      </c>
      <c r="F15" s="6">
        <v>0</v>
      </c>
      <c r="G15" s="6">
        <v>11222000</v>
      </c>
      <c r="H15" s="6">
        <v>0</v>
      </c>
      <c r="I15" s="6">
        <v>0</v>
      </c>
      <c r="J15" s="6">
        <v>0</v>
      </c>
      <c r="K15" s="6">
        <v>0</v>
      </c>
      <c r="L15" s="6">
        <v>10000</v>
      </c>
      <c r="M15" s="6">
        <v>55000</v>
      </c>
      <c r="N15" s="6">
        <v>0</v>
      </c>
      <c r="O15" s="6">
        <v>155718000</v>
      </c>
      <c r="P15" s="6">
        <v>159317000</v>
      </c>
      <c r="Q15" s="6">
        <v>0</v>
      </c>
      <c r="R15" s="6">
        <v>10535000</v>
      </c>
      <c r="S15" s="6">
        <v>0</v>
      </c>
      <c r="T15" s="6">
        <v>0</v>
      </c>
      <c r="U15" s="6">
        <v>0</v>
      </c>
      <c r="V15" s="6">
        <v>0</v>
      </c>
      <c r="W15" s="6">
        <v>396000</v>
      </c>
      <c r="X15" s="6">
        <v>14000</v>
      </c>
      <c r="Y15" s="6">
        <v>0</v>
      </c>
      <c r="Z15" s="6">
        <v>170262000</v>
      </c>
      <c r="AA15" s="6">
        <v>152886000</v>
      </c>
      <c r="AB15" s="6">
        <v>0</v>
      </c>
      <c r="AC15" s="6">
        <v>10543000</v>
      </c>
      <c r="AD15" s="6">
        <v>0</v>
      </c>
      <c r="AE15" s="6">
        <v>0</v>
      </c>
      <c r="AF15" s="6">
        <v>0</v>
      </c>
      <c r="AG15" s="6">
        <v>0</v>
      </c>
      <c r="AH15" s="6">
        <v>104000</v>
      </c>
      <c r="AI15" s="6">
        <v>73000</v>
      </c>
      <c r="AJ15" s="6">
        <v>0</v>
      </c>
      <c r="AK15" s="6">
        <v>163606000</v>
      </c>
    </row>
    <row r="16" spans="1:37">
      <c r="B16" s="34" t="s">
        <v>673</v>
      </c>
      <c r="C16" s="34"/>
      <c r="D16" s="18" t="s">
        <v>51</v>
      </c>
      <c r="E16" s="6">
        <v>1139000</v>
      </c>
      <c r="F16" s="6">
        <v>0</v>
      </c>
      <c r="G16" s="6">
        <v>202000</v>
      </c>
      <c r="H16" s="6">
        <v>0</v>
      </c>
      <c r="I16" s="6">
        <v>3068000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4409000</v>
      </c>
      <c r="P16" s="6">
        <v>1273000</v>
      </c>
      <c r="Q16" s="6">
        <v>0</v>
      </c>
      <c r="R16" s="6">
        <v>214000</v>
      </c>
      <c r="S16" s="6">
        <v>0</v>
      </c>
      <c r="T16" s="6">
        <v>3761000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5248000</v>
      </c>
      <c r="AA16" s="6">
        <v>1423000</v>
      </c>
      <c r="AB16" s="6">
        <v>0</v>
      </c>
      <c r="AC16" s="6">
        <v>174000</v>
      </c>
      <c r="AD16" s="6">
        <v>0</v>
      </c>
      <c r="AE16" s="6">
        <v>3994000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5591000</v>
      </c>
    </row>
    <row r="17" spans="2:37">
      <c r="B17" s="34" t="s">
        <v>372</v>
      </c>
      <c r="C17" s="34"/>
      <c r="D17" s="18" t="s">
        <v>69</v>
      </c>
      <c r="E17" s="6">
        <v>4759000</v>
      </c>
      <c r="F17" s="6">
        <v>0</v>
      </c>
      <c r="G17" s="6">
        <v>11790000</v>
      </c>
      <c r="H17" s="6">
        <v>0</v>
      </c>
      <c r="I17" s="6">
        <v>5986000</v>
      </c>
      <c r="J17" s="6">
        <v>0</v>
      </c>
      <c r="K17" s="6">
        <v>0</v>
      </c>
      <c r="L17" s="6">
        <v>20000</v>
      </c>
      <c r="M17" s="6">
        <v>0</v>
      </c>
      <c r="N17" s="6">
        <v>0</v>
      </c>
      <c r="O17" s="6">
        <v>22555000</v>
      </c>
      <c r="P17" s="6">
        <v>6185000</v>
      </c>
      <c r="Q17" s="6">
        <v>0</v>
      </c>
      <c r="R17" s="6">
        <v>17960000</v>
      </c>
      <c r="S17" s="6">
        <v>0</v>
      </c>
      <c r="T17" s="6">
        <v>4994000</v>
      </c>
      <c r="U17" s="6">
        <v>0</v>
      </c>
      <c r="V17" s="6">
        <v>0</v>
      </c>
      <c r="W17" s="6">
        <v>30000</v>
      </c>
      <c r="X17" s="6">
        <v>0</v>
      </c>
      <c r="Y17" s="6">
        <v>0</v>
      </c>
      <c r="Z17" s="6">
        <v>29169000</v>
      </c>
      <c r="AA17" s="6">
        <v>5284000</v>
      </c>
      <c r="AB17" s="6">
        <v>0</v>
      </c>
      <c r="AC17" s="6">
        <v>14476000</v>
      </c>
      <c r="AD17" s="6">
        <v>0</v>
      </c>
      <c r="AE17" s="6">
        <v>5252000</v>
      </c>
      <c r="AF17" s="6">
        <v>0</v>
      </c>
      <c r="AG17" s="6">
        <v>0</v>
      </c>
      <c r="AH17" s="6">
        <v>35000</v>
      </c>
      <c r="AI17" s="6">
        <v>0</v>
      </c>
      <c r="AJ17" s="6">
        <v>0</v>
      </c>
      <c r="AK17" s="6">
        <v>25047000</v>
      </c>
    </row>
    <row r="18" spans="2:37">
      <c r="B18" s="34" t="s">
        <v>596</v>
      </c>
      <c r="C18" s="34"/>
      <c r="D18" s="18" t="s">
        <v>80</v>
      </c>
      <c r="E18" s="6">
        <v>0</v>
      </c>
      <c r="F18" s="6">
        <v>0</v>
      </c>
      <c r="G18" s="6">
        <v>3486000</v>
      </c>
      <c r="H18" s="6">
        <v>0</v>
      </c>
      <c r="I18" s="6">
        <v>3166000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6652000</v>
      </c>
      <c r="P18" s="6">
        <v>0</v>
      </c>
      <c r="Q18" s="6">
        <v>0</v>
      </c>
      <c r="R18" s="6">
        <v>2316000</v>
      </c>
      <c r="S18" s="6">
        <v>0</v>
      </c>
      <c r="T18" s="6">
        <v>3381000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5697000</v>
      </c>
      <c r="AA18" s="6">
        <v>0</v>
      </c>
      <c r="AB18" s="6">
        <v>0</v>
      </c>
      <c r="AC18" s="6">
        <v>3262000</v>
      </c>
      <c r="AD18" s="6">
        <v>0</v>
      </c>
      <c r="AE18" s="6">
        <v>2735000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5997000</v>
      </c>
    </row>
    <row r="19" spans="2:37">
      <c r="B19" s="34" t="s">
        <v>1311</v>
      </c>
      <c r="C19" s="34"/>
      <c r="D19" s="18" t="s">
        <v>85</v>
      </c>
      <c r="E19" s="6">
        <v>0</v>
      </c>
      <c r="F19" s="6">
        <v>0</v>
      </c>
      <c r="G19" s="6">
        <v>14435000</v>
      </c>
      <c r="H19" s="6">
        <v>0</v>
      </c>
      <c r="I19" s="6">
        <v>16237000</v>
      </c>
      <c r="J19" s="6">
        <v>0</v>
      </c>
      <c r="K19" s="6">
        <v>0</v>
      </c>
      <c r="L19" s="6">
        <v>203656000</v>
      </c>
      <c r="M19" s="6">
        <v>803000</v>
      </c>
      <c r="N19" s="6">
        <v>0</v>
      </c>
      <c r="O19" s="6">
        <v>235131000</v>
      </c>
      <c r="P19" s="6">
        <v>0</v>
      </c>
      <c r="Q19" s="6">
        <v>0</v>
      </c>
      <c r="R19" s="6">
        <v>13352000</v>
      </c>
      <c r="S19" s="6">
        <v>0</v>
      </c>
      <c r="T19" s="6">
        <v>9908000</v>
      </c>
      <c r="U19" s="6">
        <v>0</v>
      </c>
      <c r="V19" s="6">
        <v>0</v>
      </c>
      <c r="W19" s="6">
        <v>188690000</v>
      </c>
      <c r="X19" s="6">
        <v>2043000</v>
      </c>
      <c r="Y19" s="6">
        <v>0</v>
      </c>
      <c r="Z19" s="6">
        <v>213993000</v>
      </c>
      <c r="AA19" s="6">
        <v>0</v>
      </c>
      <c r="AB19" s="6">
        <v>0</v>
      </c>
      <c r="AC19" s="6">
        <v>13843000</v>
      </c>
      <c r="AD19" s="6">
        <v>0</v>
      </c>
      <c r="AE19" s="6">
        <v>13688000</v>
      </c>
      <c r="AF19" s="6">
        <v>0</v>
      </c>
      <c r="AG19" s="6">
        <v>0</v>
      </c>
      <c r="AH19" s="6">
        <v>201453000</v>
      </c>
      <c r="AI19" s="6">
        <v>937000</v>
      </c>
      <c r="AJ19" s="6">
        <v>0</v>
      </c>
      <c r="AK19" s="6">
        <v>229921000</v>
      </c>
    </row>
    <row r="20" spans="2:37">
      <c r="B20" s="34" t="s">
        <v>642</v>
      </c>
      <c r="C20" s="34"/>
      <c r="D20" s="18" t="s">
        <v>86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59967000</v>
      </c>
      <c r="L20" s="6">
        <v>5000</v>
      </c>
      <c r="M20" s="6">
        <v>0</v>
      </c>
      <c r="N20" s="6">
        <v>0</v>
      </c>
      <c r="O20" s="6">
        <v>59972000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55426000</v>
      </c>
      <c r="W20" s="6">
        <v>0</v>
      </c>
      <c r="X20" s="6">
        <v>0</v>
      </c>
      <c r="Y20" s="6">
        <v>0</v>
      </c>
      <c r="Z20" s="6">
        <v>55426000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58488000</v>
      </c>
      <c r="AH20" s="6">
        <v>3000</v>
      </c>
      <c r="AI20" s="6">
        <v>0</v>
      </c>
      <c r="AJ20" s="6">
        <v>0</v>
      </c>
      <c r="AK20" s="6">
        <v>58491000</v>
      </c>
    </row>
    <row r="21" spans="2:37">
      <c r="B21" s="34" t="s">
        <v>475</v>
      </c>
      <c r="C21" s="34"/>
      <c r="D21" s="18" t="s">
        <v>241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10631000</v>
      </c>
      <c r="L21" s="6">
        <v>45000</v>
      </c>
      <c r="M21" s="6">
        <v>0</v>
      </c>
      <c r="N21" s="6">
        <v>0</v>
      </c>
      <c r="O21" s="6">
        <v>10676000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10092000</v>
      </c>
      <c r="W21" s="6">
        <v>28000</v>
      </c>
      <c r="X21" s="6">
        <v>0</v>
      </c>
      <c r="Y21" s="6">
        <v>0</v>
      </c>
      <c r="Z21" s="6">
        <v>10120000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10343000</v>
      </c>
      <c r="AH21" s="6">
        <v>36000</v>
      </c>
      <c r="AI21" s="6">
        <v>0</v>
      </c>
      <c r="AJ21" s="6">
        <v>0</v>
      </c>
      <c r="AK21" s="6">
        <v>10379000</v>
      </c>
    </row>
    <row r="22" spans="2:37">
      <c r="B22" s="34" t="s">
        <v>355</v>
      </c>
      <c r="C22" s="34"/>
      <c r="D22" s="18" t="s">
        <v>242</v>
      </c>
      <c r="E22" s="6">
        <v>0</v>
      </c>
      <c r="F22" s="6">
        <v>0</v>
      </c>
      <c r="G22" s="6">
        <v>0</v>
      </c>
      <c r="H22" s="6">
        <v>38419000</v>
      </c>
      <c r="I22" s="6">
        <v>40522000</v>
      </c>
      <c r="J22" s="6">
        <v>48440000</v>
      </c>
      <c r="K22" s="6">
        <v>15496000</v>
      </c>
      <c r="L22" s="6">
        <v>9760000</v>
      </c>
      <c r="M22" s="6">
        <v>0</v>
      </c>
      <c r="N22" s="6">
        <v>0</v>
      </c>
      <c r="O22" s="6">
        <v>152637000</v>
      </c>
      <c r="P22" s="6">
        <v>0</v>
      </c>
      <c r="Q22" s="6">
        <v>0</v>
      </c>
      <c r="R22" s="6">
        <v>0</v>
      </c>
      <c r="S22" s="6">
        <v>36517000</v>
      </c>
      <c r="T22" s="6">
        <v>39110000</v>
      </c>
      <c r="U22" s="6">
        <v>43264000</v>
      </c>
      <c r="V22" s="6">
        <v>15670000</v>
      </c>
      <c r="W22" s="6">
        <v>8075000</v>
      </c>
      <c r="X22" s="6">
        <v>0</v>
      </c>
      <c r="Y22" s="6">
        <v>0</v>
      </c>
      <c r="Z22" s="6">
        <v>142636000</v>
      </c>
      <c r="AA22" s="6">
        <v>0</v>
      </c>
      <c r="AB22" s="6">
        <v>0</v>
      </c>
      <c r="AC22" s="6">
        <v>0</v>
      </c>
      <c r="AD22" s="6">
        <v>37359000</v>
      </c>
      <c r="AE22" s="6">
        <v>39696000</v>
      </c>
      <c r="AF22" s="6">
        <v>45676000</v>
      </c>
      <c r="AG22" s="6">
        <v>15577000</v>
      </c>
      <c r="AH22" s="6">
        <v>8932000</v>
      </c>
      <c r="AI22" s="6">
        <v>0</v>
      </c>
      <c r="AJ22" s="6">
        <v>0</v>
      </c>
      <c r="AK22" s="6">
        <v>147240000</v>
      </c>
    </row>
    <row r="23" spans="2:37">
      <c r="B23" s="34" t="s">
        <v>354</v>
      </c>
      <c r="C23" s="34"/>
      <c r="D23" s="18" t="s">
        <v>243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105384000</v>
      </c>
      <c r="M23" s="6">
        <v>698000</v>
      </c>
      <c r="N23" s="6">
        <v>0</v>
      </c>
      <c r="O23" s="6">
        <v>106082000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85225000</v>
      </c>
      <c r="X23" s="6">
        <v>710000</v>
      </c>
      <c r="Y23" s="6">
        <v>0</v>
      </c>
      <c r="Z23" s="6">
        <v>85935000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88830000</v>
      </c>
      <c r="AI23" s="6">
        <v>867000</v>
      </c>
      <c r="AJ23" s="6">
        <v>0</v>
      </c>
      <c r="AK23" s="6">
        <v>89697000</v>
      </c>
    </row>
    <row r="24" spans="2:37">
      <c r="B24" s="34" t="s">
        <v>468</v>
      </c>
      <c r="C24" s="34"/>
      <c r="D24" s="18" t="s">
        <v>38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1321000</v>
      </c>
      <c r="M24" s="6">
        <v>1045000</v>
      </c>
      <c r="N24" s="6">
        <v>0</v>
      </c>
      <c r="O24" s="6">
        <v>2366000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1219000</v>
      </c>
      <c r="X24" s="6">
        <v>861000</v>
      </c>
      <c r="Y24" s="6">
        <v>0</v>
      </c>
      <c r="Z24" s="6">
        <v>2080000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1325000</v>
      </c>
      <c r="AI24" s="6">
        <v>738000</v>
      </c>
      <c r="AJ24" s="6">
        <v>0</v>
      </c>
      <c r="AK24" s="6">
        <v>2063000</v>
      </c>
    </row>
    <row r="25" spans="2:37">
      <c r="B25" s="34" t="s">
        <v>924</v>
      </c>
      <c r="C25" s="34"/>
      <c r="D25" s="18" t="s">
        <v>40</v>
      </c>
      <c r="E25" s="6">
        <v>3344000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13623000</v>
      </c>
      <c r="M25" s="6">
        <v>2352000</v>
      </c>
      <c r="N25" s="6">
        <v>0</v>
      </c>
      <c r="O25" s="6">
        <v>19319000</v>
      </c>
      <c r="P25" s="6">
        <v>3274000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11270000</v>
      </c>
      <c r="X25" s="6">
        <v>2327000</v>
      </c>
      <c r="Y25" s="6">
        <v>0</v>
      </c>
      <c r="Z25" s="6">
        <v>16871000</v>
      </c>
      <c r="AA25" s="6">
        <v>3502000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12113000</v>
      </c>
      <c r="AI25" s="6">
        <v>2337000</v>
      </c>
      <c r="AJ25" s="6">
        <v>0</v>
      </c>
      <c r="AK25" s="6">
        <v>17952000</v>
      </c>
    </row>
    <row r="26" spans="2:37">
      <c r="B26" s="13"/>
      <c r="C26" s="13" t="s">
        <v>763</v>
      </c>
      <c r="D26" s="18" t="s">
        <v>41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5160000</v>
      </c>
      <c r="M26" s="6">
        <v>1868000</v>
      </c>
      <c r="N26" s="6">
        <v>0</v>
      </c>
      <c r="O26" s="6">
        <v>7028000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3581000</v>
      </c>
      <c r="X26" s="6">
        <v>1862000</v>
      </c>
      <c r="Y26" s="6">
        <v>0</v>
      </c>
      <c r="Z26" s="6">
        <v>5443000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4129000</v>
      </c>
      <c r="AI26" s="6">
        <v>1866000</v>
      </c>
      <c r="AJ26" s="6">
        <v>0</v>
      </c>
      <c r="AK26" s="6">
        <v>5995000</v>
      </c>
    </row>
    <row r="27" spans="2:37">
      <c r="B27" s="36" t="s">
        <v>956</v>
      </c>
      <c r="C27" s="36"/>
      <c r="D27" s="20" t="s">
        <v>44</v>
      </c>
      <c r="E27" s="26">
        <v>153673000</v>
      </c>
      <c r="F27" s="26">
        <v>0</v>
      </c>
      <c r="G27" s="26">
        <v>41135000</v>
      </c>
      <c r="H27" s="26">
        <v>38419000</v>
      </c>
      <c r="I27" s="26">
        <v>68979000</v>
      </c>
      <c r="J27" s="26">
        <v>48440000</v>
      </c>
      <c r="K27" s="26">
        <v>86094000</v>
      </c>
      <c r="L27" s="26">
        <v>333824000</v>
      </c>
      <c r="M27" s="26">
        <v>4953000</v>
      </c>
      <c r="N27" s="26">
        <v>0</v>
      </c>
      <c r="O27" s="26">
        <v>775517000</v>
      </c>
      <c r="P27" s="26">
        <v>170049000</v>
      </c>
      <c r="Q27" s="26">
        <v>0</v>
      </c>
      <c r="R27" s="26">
        <v>44377000</v>
      </c>
      <c r="S27" s="26">
        <v>36517000</v>
      </c>
      <c r="T27" s="26">
        <v>61154000</v>
      </c>
      <c r="U27" s="26">
        <v>43264000</v>
      </c>
      <c r="V27" s="26">
        <v>81188000</v>
      </c>
      <c r="W27" s="26">
        <v>294933000</v>
      </c>
      <c r="X27" s="26">
        <v>5955000</v>
      </c>
      <c r="Y27" s="26">
        <v>0</v>
      </c>
      <c r="Z27" s="26">
        <v>737437000</v>
      </c>
      <c r="AA27" s="26">
        <v>163095000</v>
      </c>
      <c r="AB27" s="26">
        <v>0</v>
      </c>
      <c r="AC27" s="26">
        <v>42298000</v>
      </c>
      <c r="AD27" s="26">
        <v>37359000</v>
      </c>
      <c r="AE27" s="26">
        <v>65365000</v>
      </c>
      <c r="AF27" s="26">
        <v>45676000</v>
      </c>
      <c r="AG27" s="26">
        <v>84408000</v>
      </c>
      <c r="AH27" s="26">
        <v>312831000</v>
      </c>
      <c r="AI27" s="26">
        <v>4952000</v>
      </c>
      <c r="AJ27" s="26">
        <v>0</v>
      </c>
      <c r="AK27" s="26">
        <v>755984000</v>
      </c>
    </row>
  </sheetData>
  <mergeCells count="23">
    <mergeCell ref="A1:C1"/>
    <mergeCell ref="A2:C2"/>
    <mergeCell ref="A4:B4"/>
    <mergeCell ref="D4:E4"/>
    <mergeCell ref="A5:B5"/>
    <mergeCell ref="A6:B6"/>
    <mergeCell ref="A8:B8"/>
    <mergeCell ref="B10:I10"/>
    <mergeCell ref="E12:O12"/>
    <mergeCell ref="P12:Z12"/>
    <mergeCell ref="AA12:AK12"/>
    <mergeCell ref="B15:C15"/>
    <mergeCell ref="B16:C16"/>
    <mergeCell ref="B17:C17"/>
    <mergeCell ref="B18:C18"/>
    <mergeCell ref="B24:C24"/>
    <mergeCell ref="B25:C25"/>
    <mergeCell ref="B27:C27"/>
    <mergeCell ref="B19:C19"/>
    <mergeCell ref="B20:C20"/>
    <mergeCell ref="B21:C21"/>
    <mergeCell ref="B22:C22"/>
    <mergeCell ref="B23:C23"/>
  </mergeCells>
  <hyperlinks>
    <hyperlink ref="A1" location="Overview!A1" tooltip="Overview" display="&lt;&lt;" xr:uid="{00000000-0004-0000-4200-000000000000}"/>
  </hyperlinks>
  <pageMargins left="0.7" right="0.7" top="0.75" bottom="0.75" header="0.3" footer="0.3"/>
  <pageSetup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outlinePr summaryBelow="0" summaryRight="0"/>
  </sheetPr>
  <dimension ref="A1:P24"/>
  <sheetViews>
    <sheetView workbookViewId="0">
      <selection activeCell="A27" sqref="A27"/>
    </sheetView>
  </sheetViews>
  <sheetFormatPr defaultColWidth="11.42578125" defaultRowHeight="12.75"/>
  <cols>
    <col min="1" max="1" width="2.85546875" customWidth="1"/>
    <col min="2" max="2" width="25.140625" customWidth="1"/>
    <col min="3" max="3" width="8" customWidth="1"/>
    <col min="4" max="16" width="21.5703125" customWidth="1"/>
  </cols>
  <sheetData>
    <row r="1" spans="1:16">
      <c r="A1" s="45" t="s">
        <v>253</v>
      </c>
      <c r="B1" s="42"/>
      <c r="C1" s="42"/>
    </row>
    <row r="2" spans="1:16">
      <c r="A2" s="45" t="s">
        <v>490</v>
      </c>
      <c r="B2" s="42"/>
      <c r="C2" s="42"/>
    </row>
    <row r="4" spans="1:16">
      <c r="A4" s="46" t="s">
        <v>369</v>
      </c>
      <c r="B4" s="47"/>
      <c r="C4" s="11" t="s">
        <v>42</v>
      </c>
      <c r="D4" s="48" t="s">
        <v>485</v>
      </c>
      <c r="E4" s="48"/>
    </row>
    <row r="5" spans="1:16">
      <c r="A5" s="39" t="s">
        <v>1312</v>
      </c>
      <c r="B5" s="39"/>
      <c r="C5" s="15">
        <v>46203</v>
      </c>
    </row>
    <row r="6" spans="1:16">
      <c r="A6" s="39" t="s">
        <v>1009</v>
      </c>
      <c r="B6" s="39"/>
      <c r="C6" s="14" t="s">
        <v>259</v>
      </c>
    </row>
    <row r="7" spans="1:16">
      <c r="A7" s="2"/>
      <c r="B7" s="2"/>
      <c r="C7" s="16"/>
    </row>
    <row r="8" spans="1:16">
      <c r="A8" s="40" t="s">
        <v>869</v>
      </c>
      <c r="B8" s="40"/>
      <c r="C8" s="17" t="str">
        <f>B11</f>
        <v>660-67</v>
      </c>
    </row>
    <row r="9" spans="1:16">
      <c r="A9" s="7" t="s">
        <v>216</v>
      </c>
    </row>
    <row r="10" spans="1:16">
      <c r="B10" s="41" t="s">
        <v>217</v>
      </c>
      <c r="C10" s="42"/>
      <c r="D10" s="42"/>
      <c r="E10" s="42"/>
      <c r="F10" s="42"/>
      <c r="G10" s="42"/>
      <c r="H10" s="42"/>
      <c r="I10" s="42"/>
    </row>
    <row r="11" spans="1:16">
      <c r="B11" s="10" t="s">
        <v>216</v>
      </c>
    </row>
    <row r="12" spans="1:16">
      <c r="D12" s="43" t="s">
        <v>598</v>
      </c>
      <c r="E12" s="35"/>
      <c r="F12" s="35"/>
      <c r="G12" s="43"/>
      <c r="H12" s="43" t="s">
        <v>1185</v>
      </c>
      <c r="I12" s="35"/>
      <c r="J12" s="35"/>
      <c r="K12" s="35"/>
      <c r="L12" s="43"/>
      <c r="M12" s="43" t="s">
        <v>1184</v>
      </c>
      <c r="N12" s="43"/>
      <c r="O12" s="43" t="s">
        <v>599</v>
      </c>
      <c r="P12" s="43"/>
    </row>
    <row r="13" spans="1:16" ht="25.5">
      <c r="D13" s="21" t="s">
        <v>701</v>
      </c>
      <c r="E13" s="21" t="s">
        <v>867</v>
      </c>
      <c r="F13" s="43" t="s">
        <v>1116</v>
      </c>
      <c r="G13" s="43"/>
      <c r="H13" s="21" t="s">
        <v>602</v>
      </c>
      <c r="I13" s="43" t="s">
        <v>603</v>
      </c>
      <c r="J13" s="35"/>
      <c r="K13" s="35"/>
      <c r="L13" s="43"/>
      <c r="M13" s="43" t="s">
        <v>595</v>
      </c>
      <c r="N13" s="43"/>
      <c r="O13" s="21" t="s">
        <v>701</v>
      </c>
      <c r="P13" s="21" t="s">
        <v>765</v>
      </c>
    </row>
    <row r="14" spans="1:16" ht="38.25">
      <c r="D14" s="43" t="s">
        <v>353</v>
      </c>
      <c r="E14" s="43" t="s">
        <v>360</v>
      </c>
      <c r="F14" s="21" t="s">
        <v>956</v>
      </c>
      <c r="G14" s="21" t="s">
        <v>767</v>
      </c>
      <c r="H14" s="43" t="s">
        <v>353</v>
      </c>
      <c r="I14" s="21" t="s">
        <v>609</v>
      </c>
      <c r="J14" s="21" t="s">
        <v>601</v>
      </c>
      <c r="K14" s="21" t="s">
        <v>600</v>
      </c>
      <c r="L14" s="21" t="s">
        <v>975</v>
      </c>
      <c r="M14" s="21" t="s">
        <v>605</v>
      </c>
      <c r="N14" s="21" t="s">
        <v>606</v>
      </c>
      <c r="O14" s="43" t="s">
        <v>353</v>
      </c>
      <c r="P14" s="43" t="s">
        <v>353</v>
      </c>
    </row>
    <row r="15" spans="1:16">
      <c r="D15" s="43"/>
      <c r="E15" s="43"/>
      <c r="F15" s="21" t="s">
        <v>353</v>
      </c>
      <c r="G15" s="21" t="s">
        <v>353</v>
      </c>
      <c r="H15" s="43"/>
      <c r="I15" s="21" t="s">
        <v>353</v>
      </c>
      <c r="J15" s="21" t="s">
        <v>353</v>
      </c>
      <c r="K15" s="21" t="s">
        <v>353</v>
      </c>
      <c r="L15" s="21" t="s">
        <v>353</v>
      </c>
      <c r="M15" s="21" t="s">
        <v>353</v>
      </c>
      <c r="N15" s="21" t="s">
        <v>353</v>
      </c>
      <c r="O15" s="43"/>
      <c r="P15" s="43"/>
    </row>
    <row r="16" spans="1:16">
      <c r="D16" s="18" t="s">
        <v>35</v>
      </c>
      <c r="E16" s="18" t="s">
        <v>51</v>
      </c>
      <c r="F16" s="18" t="s">
        <v>69</v>
      </c>
      <c r="G16" s="18" t="s">
        <v>80</v>
      </c>
      <c r="H16" s="18" t="s">
        <v>85</v>
      </c>
      <c r="I16" s="18" t="s">
        <v>86</v>
      </c>
      <c r="J16" s="18" t="s">
        <v>241</v>
      </c>
      <c r="K16" s="18" t="s">
        <v>242</v>
      </c>
      <c r="L16" s="18" t="s">
        <v>243</v>
      </c>
      <c r="M16" s="18" t="s">
        <v>38</v>
      </c>
      <c r="N16" s="18" t="s">
        <v>40</v>
      </c>
      <c r="O16" s="18" t="s">
        <v>41</v>
      </c>
      <c r="P16" s="18" t="s">
        <v>44</v>
      </c>
    </row>
    <row r="17" spans="2:16">
      <c r="B17" s="13" t="s">
        <v>1157</v>
      </c>
      <c r="C17" s="18" t="s">
        <v>35</v>
      </c>
      <c r="D17" s="6">
        <v>0</v>
      </c>
      <c r="E17" s="31">
        <v>0</v>
      </c>
      <c r="F17" s="6">
        <v>0</v>
      </c>
      <c r="G17" s="8"/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31">
        <v>0</v>
      </c>
      <c r="N17" s="6">
        <v>0</v>
      </c>
      <c r="O17" s="6">
        <v>0</v>
      </c>
      <c r="P17" s="6">
        <v>0</v>
      </c>
    </row>
    <row r="18" spans="2:16">
      <c r="B18" s="13" t="s">
        <v>1155</v>
      </c>
      <c r="C18" s="18" t="s">
        <v>51</v>
      </c>
      <c r="D18" s="6">
        <v>0</v>
      </c>
      <c r="E18" s="31">
        <v>0</v>
      </c>
      <c r="F18" s="6">
        <v>0</v>
      </c>
      <c r="G18" s="8"/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31">
        <v>0</v>
      </c>
      <c r="N18" s="6">
        <v>0</v>
      </c>
      <c r="O18" s="6">
        <v>0</v>
      </c>
      <c r="P18" s="6">
        <v>0</v>
      </c>
    </row>
    <row r="19" spans="2:16">
      <c r="B19" s="13" t="s">
        <v>1158</v>
      </c>
      <c r="C19" s="18" t="s">
        <v>69</v>
      </c>
      <c r="D19" s="6">
        <v>0</v>
      </c>
      <c r="E19" s="31">
        <v>0</v>
      </c>
      <c r="F19" s="6">
        <v>0</v>
      </c>
      <c r="G19" s="8"/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31">
        <v>0</v>
      </c>
      <c r="N19" s="6">
        <v>0</v>
      </c>
      <c r="O19" s="6">
        <v>0</v>
      </c>
      <c r="P19" s="6">
        <v>0</v>
      </c>
    </row>
    <row r="20" spans="2:16">
      <c r="B20" s="13" t="s">
        <v>317</v>
      </c>
      <c r="C20" s="18" t="s">
        <v>80</v>
      </c>
      <c r="D20" s="6">
        <v>0</v>
      </c>
      <c r="E20" s="31">
        <v>0</v>
      </c>
      <c r="F20" s="6">
        <v>0</v>
      </c>
      <c r="G20" s="8"/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31">
        <v>0</v>
      </c>
      <c r="N20" s="6">
        <v>0</v>
      </c>
      <c r="O20" s="6">
        <v>0</v>
      </c>
      <c r="P20" s="6">
        <v>0</v>
      </c>
    </row>
    <row r="21" spans="2:16">
      <c r="B21" s="13" t="s">
        <v>476</v>
      </c>
      <c r="C21" s="18" t="s">
        <v>85</v>
      </c>
      <c r="D21" s="6">
        <v>0</v>
      </c>
      <c r="E21" s="31">
        <v>0</v>
      </c>
      <c r="F21" s="6">
        <v>0</v>
      </c>
      <c r="G21" s="8"/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31">
        <v>0</v>
      </c>
      <c r="N21" s="6">
        <v>0</v>
      </c>
      <c r="O21" s="6">
        <v>0</v>
      </c>
      <c r="P21" s="6">
        <v>0</v>
      </c>
    </row>
    <row r="22" spans="2:16" ht="63.75">
      <c r="B22" s="13" t="s">
        <v>1187</v>
      </c>
      <c r="C22" s="18" t="s">
        <v>86</v>
      </c>
      <c r="D22" s="6">
        <v>0</v>
      </c>
      <c r="E22" s="31">
        <v>0</v>
      </c>
      <c r="F22" s="6">
        <v>0</v>
      </c>
      <c r="G22" s="8"/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31">
        <v>0</v>
      </c>
      <c r="N22" s="6">
        <v>0</v>
      </c>
      <c r="O22" s="6">
        <v>0</v>
      </c>
      <c r="P22" s="6">
        <v>0</v>
      </c>
    </row>
    <row r="23" spans="2:16">
      <c r="B23" s="13" t="s">
        <v>956</v>
      </c>
      <c r="C23" s="18" t="s">
        <v>241</v>
      </c>
      <c r="D23" s="6">
        <v>0</v>
      </c>
      <c r="E23" s="31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31">
        <v>0</v>
      </c>
      <c r="N23" s="6">
        <v>0</v>
      </c>
      <c r="O23" s="6">
        <v>0</v>
      </c>
      <c r="P23" s="6">
        <v>0</v>
      </c>
    </row>
    <row r="24" spans="2:16" ht="25.5">
      <c r="B24" s="12" t="s">
        <v>782</v>
      </c>
      <c r="C24" s="20" t="s">
        <v>242</v>
      </c>
      <c r="D24" s="24"/>
      <c r="E24" s="30"/>
      <c r="F24" s="24"/>
      <c r="G24" s="24"/>
      <c r="H24" s="26">
        <v>0</v>
      </c>
      <c r="I24" s="24"/>
      <c r="J24" s="24"/>
      <c r="K24" s="24"/>
      <c r="L24" s="24"/>
      <c r="M24" s="30"/>
      <c r="N24" s="24"/>
      <c r="O24" s="24"/>
      <c r="P24" s="24"/>
    </row>
  </sheetData>
  <mergeCells count="20">
    <mergeCell ref="A1:C1"/>
    <mergeCell ref="A2:C2"/>
    <mergeCell ref="A4:B4"/>
    <mergeCell ref="D4:E4"/>
    <mergeCell ref="A5:B5"/>
    <mergeCell ref="A6:B6"/>
    <mergeCell ref="A8:B8"/>
    <mergeCell ref="B10:I10"/>
    <mergeCell ref="D12:G12"/>
    <mergeCell ref="H12:L12"/>
    <mergeCell ref="M12:N12"/>
    <mergeCell ref="O12:P12"/>
    <mergeCell ref="F13:G13"/>
    <mergeCell ref="I13:L13"/>
    <mergeCell ref="M13:N13"/>
    <mergeCell ref="D14:D15"/>
    <mergeCell ref="E14:E15"/>
    <mergeCell ref="H14:H15"/>
    <mergeCell ref="O14:O15"/>
    <mergeCell ref="P14:P15"/>
  </mergeCells>
  <hyperlinks>
    <hyperlink ref="A1" location="Overview!A1" tooltip="Overview" display="&lt;&lt;" xr:uid="{00000000-0004-0000-4300-000000000000}"/>
  </hyperlinks>
  <pageMargins left="0.7" right="0.7" top="0.75" bottom="0.75" header="0.3" footer="0.3"/>
  <pageSetup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outlinePr summaryBelow="0" summaryRight="0"/>
  </sheetPr>
  <dimension ref="A1:L48"/>
  <sheetViews>
    <sheetView topLeftCell="E18" workbookViewId="0">
      <selection activeCell="I34" sqref="I34"/>
    </sheetView>
  </sheetViews>
  <sheetFormatPr defaultColWidth="11.42578125" defaultRowHeight="12.75"/>
  <cols>
    <col min="1" max="1" width="2.85546875" customWidth="1"/>
    <col min="2" max="2" width="25.140625" customWidth="1"/>
    <col min="3" max="3" width="33.5703125" customWidth="1"/>
    <col min="4" max="5" width="59.7109375" customWidth="1"/>
    <col min="6" max="6" width="8" customWidth="1"/>
    <col min="7" max="12" width="21.5703125" customWidth="1"/>
  </cols>
  <sheetData>
    <row r="1" spans="1:12">
      <c r="A1" s="45" t="s">
        <v>253</v>
      </c>
      <c r="B1" s="42"/>
      <c r="C1" s="42"/>
    </row>
    <row r="2" spans="1:12">
      <c r="A2" s="45" t="s">
        <v>490</v>
      </c>
      <c r="B2" s="42"/>
      <c r="C2" s="42"/>
    </row>
    <row r="4" spans="1:12">
      <c r="A4" s="46" t="s">
        <v>369</v>
      </c>
      <c r="B4" s="47"/>
      <c r="C4" s="11" t="s">
        <v>42</v>
      </c>
      <c r="D4" s="48" t="s">
        <v>485</v>
      </c>
      <c r="E4" s="48"/>
    </row>
    <row r="5" spans="1:12">
      <c r="A5" s="39" t="s">
        <v>1312</v>
      </c>
      <c r="B5" s="39"/>
      <c r="C5" s="15">
        <v>46203</v>
      </c>
    </row>
    <row r="6" spans="1:12">
      <c r="A6" s="39" t="s">
        <v>1009</v>
      </c>
      <c r="B6" s="39"/>
      <c r="C6" s="14" t="s">
        <v>259</v>
      </c>
    </row>
    <row r="7" spans="1:12">
      <c r="A7" s="2"/>
      <c r="B7" s="2"/>
      <c r="C7" s="16"/>
    </row>
    <row r="8" spans="1:12">
      <c r="A8" s="40" t="s">
        <v>869</v>
      </c>
      <c r="B8" s="40"/>
      <c r="C8" s="17" t="str">
        <f>B11</f>
        <v>660-68</v>
      </c>
    </row>
    <row r="9" spans="1:12">
      <c r="A9" s="7" t="s">
        <v>218</v>
      </c>
    </row>
    <row r="10" spans="1:12">
      <c r="B10" s="41" t="s">
        <v>219</v>
      </c>
      <c r="C10" s="42"/>
      <c r="D10" s="42"/>
      <c r="E10" s="42"/>
      <c r="F10" s="42"/>
      <c r="G10" s="42"/>
      <c r="H10" s="42"/>
      <c r="I10" s="42"/>
    </row>
    <row r="11" spans="1:12">
      <c r="B11" s="10" t="s">
        <v>218</v>
      </c>
    </row>
    <row r="12" spans="1:12">
      <c r="G12" s="43" t="s">
        <v>1163</v>
      </c>
      <c r="H12" s="35"/>
      <c r="I12" s="35"/>
      <c r="J12" s="43"/>
      <c r="K12" s="43" t="s">
        <v>956</v>
      </c>
      <c r="L12" s="21" t="s">
        <v>1164</v>
      </c>
    </row>
    <row r="13" spans="1:12" ht="25.5">
      <c r="G13" s="21" t="s">
        <v>728</v>
      </c>
      <c r="H13" s="21" t="s">
        <v>1132</v>
      </c>
      <c r="I13" s="21" t="s">
        <v>738</v>
      </c>
      <c r="J13" s="21" t="s">
        <v>1307</v>
      </c>
      <c r="K13" s="43"/>
      <c r="L13" s="21" t="s">
        <v>266</v>
      </c>
    </row>
    <row r="14" spans="1:12">
      <c r="G14" s="18" t="s">
        <v>35</v>
      </c>
      <c r="H14" s="18" t="s">
        <v>51</v>
      </c>
      <c r="I14" s="18" t="s">
        <v>69</v>
      </c>
      <c r="J14" s="18" t="s">
        <v>80</v>
      </c>
      <c r="K14" s="18" t="s">
        <v>85</v>
      </c>
      <c r="L14" s="18" t="s">
        <v>86</v>
      </c>
    </row>
    <row r="15" spans="1:12">
      <c r="B15" s="36" t="s">
        <v>1199</v>
      </c>
      <c r="C15" s="36" t="s">
        <v>423</v>
      </c>
      <c r="D15" s="34" t="s">
        <v>956</v>
      </c>
      <c r="E15" s="34"/>
      <c r="F15" s="18" t="s">
        <v>35</v>
      </c>
      <c r="G15" s="6">
        <v>67144000</v>
      </c>
      <c r="H15" s="6">
        <v>0</v>
      </c>
      <c r="I15" s="6">
        <v>0</v>
      </c>
      <c r="J15" s="6">
        <v>13154389.1044135</v>
      </c>
      <c r="K15" s="8"/>
      <c r="L15" s="6">
        <v>80298389.104413494</v>
      </c>
    </row>
    <row r="16" spans="1:12">
      <c r="B16" s="38"/>
      <c r="C16" s="38"/>
      <c r="D16" s="34" t="s">
        <v>431</v>
      </c>
      <c r="E16" s="34"/>
      <c r="F16" s="18" t="s">
        <v>51</v>
      </c>
      <c r="G16" s="6">
        <v>67144000</v>
      </c>
      <c r="H16" s="6">
        <v>0</v>
      </c>
      <c r="I16" s="6">
        <v>0</v>
      </c>
      <c r="J16" s="6">
        <v>13154389.1044135</v>
      </c>
      <c r="K16" s="8"/>
      <c r="L16" s="6">
        <v>80298389.104413494</v>
      </c>
    </row>
    <row r="17" spans="2:12">
      <c r="B17" s="38"/>
      <c r="C17" s="34"/>
      <c r="D17" s="34" t="s">
        <v>849</v>
      </c>
      <c r="E17" s="34"/>
      <c r="F17" s="18" t="s">
        <v>69</v>
      </c>
      <c r="G17" s="6">
        <v>0</v>
      </c>
      <c r="H17" s="6">
        <v>0</v>
      </c>
      <c r="I17" s="6">
        <v>0</v>
      </c>
      <c r="J17" s="6">
        <v>0</v>
      </c>
      <c r="K17" s="8"/>
      <c r="L17" s="6">
        <v>0</v>
      </c>
    </row>
    <row r="18" spans="2:12">
      <c r="B18" s="38"/>
      <c r="C18" s="36" t="s">
        <v>1179</v>
      </c>
      <c r="D18" s="34" t="s">
        <v>956</v>
      </c>
      <c r="E18" s="34"/>
      <c r="F18" s="18" t="s">
        <v>80</v>
      </c>
      <c r="G18" s="6">
        <v>0</v>
      </c>
      <c r="H18" s="6">
        <v>223882017.772919</v>
      </c>
      <c r="I18" s="6">
        <v>26255494.323977601</v>
      </c>
      <c r="J18" s="6">
        <v>12661124.6336524</v>
      </c>
      <c r="K18" s="8"/>
      <c r="L18" s="6">
        <v>242145318.51694</v>
      </c>
    </row>
    <row r="19" spans="2:12">
      <c r="B19" s="38"/>
      <c r="C19" s="38"/>
      <c r="D19" s="34" t="s">
        <v>1173</v>
      </c>
      <c r="E19" s="34"/>
      <c r="F19" s="18" t="s">
        <v>85</v>
      </c>
      <c r="G19" s="6">
        <v>0</v>
      </c>
      <c r="H19" s="6">
        <v>82650343.244487405</v>
      </c>
      <c r="I19" s="6">
        <v>4558316.6771342503</v>
      </c>
      <c r="J19" s="6">
        <v>5248022.5327638499</v>
      </c>
      <c r="K19" s="8"/>
      <c r="L19" s="6">
        <v>88096249.458304495</v>
      </c>
    </row>
    <row r="20" spans="2:12">
      <c r="B20" s="38"/>
      <c r="C20" s="34"/>
      <c r="D20" s="34" t="s">
        <v>1178</v>
      </c>
      <c r="E20" s="34"/>
      <c r="F20" s="18" t="s">
        <v>86</v>
      </c>
      <c r="G20" s="6">
        <v>0</v>
      </c>
      <c r="H20" s="6">
        <v>141231674.52843201</v>
      </c>
      <c r="I20" s="6">
        <v>21697177.6468434</v>
      </c>
      <c r="J20" s="6">
        <v>7413102.1008885698</v>
      </c>
      <c r="K20" s="8"/>
      <c r="L20" s="6">
        <v>154049069.05863601</v>
      </c>
    </row>
    <row r="21" spans="2:12">
      <c r="B21" s="38"/>
      <c r="C21" s="36" t="s">
        <v>842</v>
      </c>
      <c r="D21" s="34" t="s">
        <v>956</v>
      </c>
      <c r="E21" s="34"/>
      <c r="F21" s="18" t="s">
        <v>241</v>
      </c>
      <c r="G21" s="6">
        <v>0</v>
      </c>
      <c r="H21" s="6">
        <v>258830263.86171299</v>
      </c>
      <c r="I21" s="6">
        <v>20339365.8439698</v>
      </c>
      <c r="J21" s="6">
        <v>9653950.9119137302</v>
      </c>
      <c r="K21" s="8"/>
      <c r="L21" s="6">
        <v>85420401.365890399</v>
      </c>
    </row>
    <row r="22" spans="2:12">
      <c r="B22" s="38"/>
      <c r="C22" s="38"/>
      <c r="D22" s="34" t="s">
        <v>1174</v>
      </c>
      <c r="E22" s="34"/>
      <c r="F22" s="18" t="s">
        <v>242</v>
      </c>
      <c r="G22" s="6">
        <v>0</v>
      </c>
      <c r="H22" s="6">
        <v>14795251.703810001</v>
      </c>
      <c r="I22" s="6">
        <v>0</v>
      </c>
      <c r="J22" s="6">
        <v>0</v>
      </c>
      <c r="K22" s="8"/>
      <c r="L22" s="6">
        <v>7397625.8519050004</v>
      </c>
    </row>
    <row r="23" spans="2:12">
      <c r="B23" s="38"/>
      <c r="C23" s="34"/>
      <c r="D23" s="36" t="s">
        <v>843</v>
      </c>
      <c r="E23" s="34"/>
      <c r="F23" s="18" t="s">
        <v>243</v>
      </c>
      <c r="G23" s="6">
        <v>0</v>
      </c>
      <c r="H23" s="6">
        <v>244035012.15790299</v>
      </c>
      <c r="I23" s="6">
        <v>20339365.8439698</v>
      </c>
      <c r="J23" s="6">
        <v>9653950.9119137302</v>
      </c>
      <c r="K23" s="8"/>
      <c r="L23" s="6">
        <v>78022775.513985395</v>
      </c>
    </row>
    <row r="24" spans="2:12">
      <c r="B24" s="38"/>
      <c r="C24" s="34" t="s">
        <v>577</v>
      </c>
      <c r="D24" s="35"/>
      <c r="E24" s="34"/>
      <c r="F24" s="18" t="s">
        <v>38</v>
      </c>
      <c r="G24" s="6">
        <v>0</v>
      </c>
      <c r="H24" s="6">
        <v>0</v>
      </c>
      <c r="I24" s="6">
        <v>0</v>
      </c>
      <c r="J24" s="6">
        <v>0</v>
      </c>
      <c r="K24" s="8"/>
      <c r="L24" s="6">
        <v>0</v>
      </c>
    </row>
    <row r="25" spans="2:12">
      <c r="B25" s="38"/>
      <c r="C25" s="36" t="s">
        <v>562</v>
      </c>
      <c r="D25" s="34" t="s">
        <v>956</v>
      </c>
      <c r="E25" s="34"/>
      <c r="F25" s="18" t="s">
        <v>40</v>
      </c>
      <c r="G25" s="6">
        <v>0</v>
      </c>
      <c r="H25" s="6">
        <v>63484128.825617202</v>
      </c>
      <c r="I25" s="6">
        <v>12873979.0978241</v>
      </c>
      <c r="J25" s="6">
        <v>39395137.962880403</v>
      </c>
      <c r="K25" s="8"/>
      <c r="L25" s="6">
        <v>48886896.220088497</v>
      </c>
    </row>
    <row r="26" spans="2:12">
      <c r="B26" s="38"/>
      <c r="C26" s="38"/>
      <c r="D26" s="34" t="s">
        <v>566</v>
      </c>
      <c r="E26" s="34"/>
      <c r="F26" s="18" t="s">
        <v>41</v>
      </c>
      <c r="G26" s="8"/>
      <c r="H26" s="8"/>
      <c r="I26" s="8"/>
      <c r="J26" s="8"/>
      <c r="K26" s="6">
        <v>-3021750.9665100402</v>
      </c>
      <c r="L26" s="8"/>
    </row>
    <row r="27" spans="2:12">
      <c r="B27" s="38"/>
      <c r="C27" s="34"/>
      <c r="D27" s="36" t="s">
        <v>714</v>
      </c>
      <c r="E27" s="34"/>
      <c r="F27" s="18" t="s">
        <v>44</v>
      </c>
      <c r="G27" s="6">
        <v>0</v>
      </c>
      <c r="H27" s="6">
        <v>66505879.792127199</v>
      </c>
      <c r="I27" s="6">
        <v>12873979.0978241</v>
      </c>
      <c r="J27" s="6">
        <v>39395137.962880403</v>
      </c>
      <c r="K27" s="8"/>
      <c r="L27" s="6">
        <v>48886896.220088497</v>
      </c>
    </row>
    <row r="28" spans="2:12">
      <c r="B28" s="34"/>
      <c r="C28" s="34" t="s">
        <v>1106</v>
      </c>
      <c r="D28" s="35"/>
      <c r="E28" s="34"/>
      <c r="F28" s="18" t="s">
        <v>45</v>
      </c>
      <c r="G28" s="8"/>
      <c r="H28" s="8"/>
      <c r="I28" s="8"/>
      <c r="J28" s="8"/>
      <c r="K28" s="8"/>
      <c r="L28" s="6">
        <v>456751005.20733303</v>
      </c>
    </row>
    <row r="29" spans="2:12">
      <c r="B29" s="36" t="s">
        <v>1200</v>
      </c>
      <c r="C29" s="34" t="s">
        <v>1109</v>
      </c>
      <c r="D29" s="35"/>
      <c r="E29" s="34"/>
      <c r="F29" s="18" t="s">
        <v>46</v>
      </c>
      <c r="G29" s="8"/>
      <c r="H29" s="8"/>
      <c r="I29" s="8"/>
      <c r="J29" s="8"/>
      <c r="K29" s="8"/>
      <c r="L29" s="6">
        <v>7853887.0805653799</v>
      </c>
    </row>
    <row r="30" spans="2:12">
      <c r="B30" s="38"/>
      <c r="C30" s="34" t="s">
        <v>1170</v>
      </c>
      <c r="D30" s="35"/>
      <c r="E30" s="34"/>
      <c r="F30" s="18" t="s">
        <v>47</v>
      </c>
      <c r="G30" s="6">
        <v>0</v>
      </c>
      <c r="H30" s="6">
        <v>0</v>
      </c>
      <c r="I30" s="6">
        <v>0</v>
      </c>
      <c r="J30" s="6">
        <v>0</v>
      </c>
      <c r="K30" s="8"/>
      <c r="L30" s="6">
        <v>0</v>
      </c>
    </row>
    <row r="31" spans="2:12">
      <c r="B31" s="38"/>
      <c r="C31" s="36" t="s">
        <v>469</v>
      </c>
      <c r="D31" s="34" t="s">
        <v>956</v>
      </c>
      <c r="E31" s="34"/>
      <c r="F31" s="18" t="s">
        <v>48</v>
      </c>
      <c r="G31" s="6">
        <v>4828493.7858199896</v>
      </c>
      <c r="H31" s="6">
        <v>108358161.49779101</v>
      </c>
      <c r="I31" s="6">
        <v>72328599.424015895</v>
      </c>
      <c r="J31" s="6">
        <v>317805099.86387098</v>
      </c>
      <c r="K31" s="8"/>
      <c r="L31" s="6">
        <v>353283277.76176298</v>
      </c>
    </row>
    <row r="32" spans="2:12">
      <c r="B32" s="38"/>
      <c r="C32" s="38"/>
      <c r="D32" s="34" t="s">
        <v>473</v>
      </c>
      <c r="E32" s="34"/>
      <c r="F32" s="18" t="s">
        <v>49</v>
      </c>
      <c r="G32" s="6">
        <v>0</v>
      </c>
      <c r="H32" s="6">
        <v>5596895.0405628402</v>
      </c>
      <c r="I32" s="6">
        <v>0</v>
      </c>
      <c r="J32" s="6">
        <v>0</v>
      </c>
      <c r="K32" s="8"/>
      <c r="L32" s="6">
        <v>559689.50405628397</v>
      </c>
    </row>
    <row r="33" spans="2:12">
      <c r="B33" s="38"/>
      <c r="C33" s="38"/>
      <c r="D33" s="34" t="s">
        <v>474</v>
      </c>
      <c r="E33" s="34"/>
      <c r="F33" s="18" t="s">
        <v>50</v>
      </c>
      <c r="G33" s="6">
        <v>0</v>
      </c>
      <c r="H33" s="6">
        <v>12415585.138124101</v>
      </c>
      <c r="I33" s="6">
        <v>6646761.3442961201</v>
      </c>
      <c r="J33" s="6">
        <v>20526776.498561699</v>
      </c>
      <c r="K33" s="8"/>
      <c r="L33" s="6">
        <v>25712494.941428401</v>
      </c>
    </row>
    <row r="34" spans="2:12">
      <c r="B34" s="38"/>
      <c r="C34" s="38"/>
      <c r="D34" s="34" t="s">
        <v>472</v>
      </c>
      <c r="E34" s="34"/>
      <c r="F34" s="18" t="s">
        <v>52</v>
      </c>
      <c r="G34" s="6">
        <v>0</v>
      </c>
      <c r="H34" s="6">
        <v>84152766.325793296</v>
      </c>
      <c r="I34" s="6">
        <v>60957829.145017602</v>
      </c>
      <c r="J34" s="6">
        <v>150536194.54024199</v>
      </c>
      <c r="K34" s="8"/>
      <c r="L34" s="6">
        <v>200331716.55830199</v>
      </c>
    </row>
    <row r="35" spans="2:12">
      <c r="B35" s="38"/>
      <c r="C35" s="38"/>
      <c r="D35" s="13"/>
      <c r="E35" s="13" t="s">
        <v>806</v>
      </c>
      <c r="F35" s="18" t="s">
        <v>59</v>
      </c>
      <c r="G35" s="6">
        <v>0</v>
      </c>
      <c r="H35" s="6">
        <v>11908536.344615901</v>
      </c>
      <c r="I35" s="6">
        <v>7602349.0635355199</v>
      </c>
      <c r="J35" s="6">
        <v>896732.68154692696</v>
      </c>
      <c r="K35" s="8"/>
      <c r="L35" s="6">
        <v>10338318.947081201</v>
      </c>
    </row>
    <row r="36" spans="2:12">
      <c r="B36" s="38"/>
      <c r="C36" s="38"/>
      <c r="D36" s="34" t="s">
        <v>470</v>
      </c>
      <c r="E36" s="34"/>
      <c r="F36" s="18" t="s">
        <v>61</v>
      </c>
      <c r="G36" s="6">
        <v>0</v>
      </c>
      <c r="H36" s="6">
        <v>4487150.91221222</v>
      </c>
      <c r="I36" s="6">
        <v>4724008.9347021803</v>
      </c>
      <c r="J36" s="6">
        <v>145800568.69749001</v>
      </c>
      <c r="K36" s="8"/>
      <c r="L36" s="6">
        <v>120921948.891039</v>
      </c>
    </row>
    <row r="37" spans="2:12">
      <c r="B37" s="38"/>
      <c r="C37" s="38"/>
      <c r="D37" s="13"/>
      <c r="E37" s="13" t="s">
        <v>807</v>
      </c>
      <c r="F37" s="18" t="s">
        <v>62</v>
      </c>
      <c r="G37" s="6">
        <v>0</v>
      </c>
      <c r="H37" s="6">
        <v>1361797.47764836</v>
      </c>
      <c r="I37" s="6">
        <v>1376706.8135503</v>
      </c>
      <c r="J37" s="6">
        <v>38070572.126424797</v>
      </c>
      <c r="K37" s="8"/>
      <c r="L37" s="6">
        <v>26115124.027775399</v>
      </c>
    </row>
    <row r="38" spans="2:12">
      <c r="B38" s="38"/>
      <c r="C38" s="34"/>
      <c r="D38" s="36" t="s">
        <v>907</v>
      </c>
      <c r="E38" s="34"/>
      <c r="F38" s="18" t="s">
        <v>63</v>
      </c>
      <c r="G38" s="6">
        <v>4828493.7858199896</v>
      </c>
      <c r="H38" s="6">
        <v>1705764.0810988799</v>
      </c>
      <c r="I38" s="6">
        <v>0</v>
      </c>
      <c r="J38" s="6">
        <v>941560.12757755502</v>
      </c>
      <c r="K38" s="8"/>
      <c r="L38" s="6">
        <v>5757427.8669373496</v>
      </c>
    </row>
    <row r="39" spans="2:12">
      <c r="B39" s="38"/>
      <c r="C39" s="34" t="s">
        <v>938</v>
      </c>
      <c r="D39" s="35"/>
      <c r="E39" s="34"/>
      <c r="F39" s="18" t="s">
        <v>64</v>
      </c>
      <c r="G39" s="6">
        <v>0</v>
      </c>
      <c r="H39" s="6">
        <v>0</v>
      </c>
      <c r="I39" s="6">
        <v>0</v>
      </c>
      <c r="J39" s="6">
        <v>0</v>
      </c>
      <c r="K39" s="8"/>
      <c r="L39" s="6">
        <v>0</v>
      </c>
    </row>
    <row r="40" spans="2:12">
      <c r="B40" s="38"/>
      <c r="C40" s="36" t="s">
        <v>926</v>
      </c>
      <c r="D40" s="34" t="s">
        <v>956</v>
      </c>
      <c r="E40" s="34"/>
      <c r="F40" s="18" t="s">
        <v>65</v>
      </c>
      <c r="G40" s="6">
        <v>6057255.9060800001</v>
      </c>
      <c r="H40" s="6">
        <v>25666032.404098298</v>
      </c>
      <c r="I40" s="6">
        <v>137880</v>
      </c>
      <c r="J40" s="6">
        <v>4228320</v>
      </c>
      <c r="K40" s="8"/>
      <c r="L40" s="6">
        <v>28856652.0678958</v>
      </c>
    </row>
    <row r="41" spans="2:12">
      <c r="B41" s="38"/>
      <c r="C41" s="38"/>
      <c r="D41" s="34" t="s">
        <v>1010</v>
      </c>
      <c r="E41" s="34"/>
      <c r="F41" s="18" t="s">
        <v>66</v>
      </c>
      <c r="G41" s="6">
        <v>0</v>
      </c>
      <c r="H41" s="8"/>
      <c r="I41" s="8"/>
      <c r="J41" s="8"/>
      <c r="K41" s="8"/>
      <c r="L41" s="6">
        <v>0</v>
      </c>
    </row>
    <row r="42" spans="2:12">
      <c r="B42" s="38"/>
      <c r="C42" s="38"/>
      <c r="D42" s="34" t="s">
        <v>944</v>
      </c>
      <c r="E42" s="34"/>
      <c r="F42" s="18" t="s">
        <v>67</v>
      </c>
      <c r="G42" s="8"/>
      <c r="H42" s="8"/>
      <c r="I42" s="8"/>
      <c r="J42" s="8"/>
      <c r="K42" s="6">
        <v>5517436.0331400502</v>
      </c>
      <c r="L42" s="6">
        <v>4689820.6281690402</v>
      </c>
    </row>
    <row r="43" spans="2:12">
      <c r="B43" s="38"/>
      <c r="C43" s="38"/>
      <c r="D43" s="34" t="s">
        <v>928</v>
      </c>
      <c r="E43" s="34"/>
      <c r="F43" s="18" t="s">
        <v>68</v>
      </c>
      <c r="G43" s="8"/>
      <c r="H43" s="8"/>
      <c r="I43" s="8"/>
      <c r="J43" s="8"/>
      <c r="K43" s="6">
        <v>-2720164.1310200202</v>
      </c>
      <c r="L43" s="6">
        <v>301586.83549002698</v>
      </c>
    </row>
    <row r="44" spans="2:12">
      <c r="B44" s="38"/>
      <c r="C44" s="38"/>
      <c r="D44" s="34" t="s">
        <v>567</v>
      </c>
      <c r="E44" s="34"/>
      <c r="F44" s="18" t="s">
        <v>70</v>
      </c>
      <c r="G44" s="8"/>
      <c r="H44" s="8"/>
      <c r="I44" s="8"/>
      <c r="J44" s="8"/>
      <c r="K44" s="6">
        <v>520872.85134200001</v>
      </c>
      <c r="L44" s="6">
        <v>520872.85134200001</v>
      </c>
    </row>
    <row r="45" spans="2:12">
      <c r="B45" s="38"/>
      <c r="C45" s="34"/>
      <c r="D45" s="36" t="s">
        <v>715</v>
      </c>
      <c r="E45" s="34"/>
      <c r="F45" s="18" t="s">
        <v>71</v>
      </c>
      <c r="G45" s="6">
        <v>6057255.9060800001</v>
      </c>
      <c r="H45" s="6">
        <v>22347887.6506363</v>
      </c>
      <c r="I45" s="6">
        <v>137880</v>
      </c>
      <c r="J45" s="6">
        <v>4228320</v>
      </c>
      <c r="K45" s="8"/>
      <c r="L45" s="6">
        <v>23344371.7528947</v>
      </c>
    </row>
    <row r="46" spans="2:12">
      <c r="B46" s="38"/>
      <c r="C46" s="34" t="s">
        <v>1201</v>
      </c>
      <c r="D46" s="35"/>
      <c r="E46" s="34"/>
      <c r="F46" s="18" t="s">
        <v>72</v>
      </c>
      <c r="G46" s="8"/>
      <c r="H46" s="8"/>
      <c r="I46" s="8"/>
      <c r="J46" s="8"/>
      <c r="K46" s="6">
        <v>232897649.29076099</v>
      </c>
      <c r="L46" s="6">
        <v>10914900.617698001</v>
      </c>
    </row>
    <row r="47" spans="2:12">
      <c r="B47" s="34"/>
      <c r="C47" s="36" t="s">
        <v>1107</v>
      </c>
      <c r="D47" s="37"/>
      <c r="E47" s="34"/>
      <c r="F47" s="18" t="s">
        <v>73</v>
      </c>
      <c r="G47" s="8"/>
      <c r="H47" s="8"/>
      <c r="I47" s="8"/>
      <c r="J47" s="8"/>
      <c r="K47" s="8"/>
      <c r="L47" s="6">
        <v>400908717.52792197</v>
      </c>
    </row>
    <row r="48" spans="2:12">
      <c r="B48" s="36" t="s">
        <v>264</v>
      </c>
      <c r="C48" s="37"/>
      <c r="D48" s="49"/>
      <c r="E48" s="12" t="s">
        <v>666</v>
      </c>
      <c r="F48" s="20" t="s">
        <v>74</v>
      </c>
      <c r="G48" s="22"/>
      <c r="H48" s="22"/>
      <c r="I48" s="22"/>
      <c r="J48" s="22"/>
      <c r="K48" s="32"/>
      <c r="L48" s="33">
        <v>113.9289282667</v>
      </c>
    </row>
  </sheetData>
  <mergeCells count="50">
    <mergeCell ref="A1:C1"/>
    <mergeCell ref="A2:C2"/>
    <mergeCell ref="A4:B4"/>
    <mergeCell ref="D4:E4"/>
    <mergeCell ref="A5:B5"/>
    <mergeCell ref="A6:B6"/>
    <mergeCell ref="A8:B8"/>
    <mergeCell ref="B10:I10"/>
    <mergeCell ref="G12:J12"/>
    <mergeCell ref="K12:K13"/>
    <mergeCell ref="B15:B28"/>
    <mergeCell ref="C15:C17"/>
    <mergeCell ref="D15:E15"/>
    <mergeCell ref="D16:E16"/>
    <mergeCell ref="D17:E17"/>
    <mergeCell ref="C18:C20"/>
    <mergeCell ref="D18:E18"/>
    <mergeCell ref="D19:E19"/>
    <mergeCell ref="D20:E20"/>
    <mergeCell ref="C21:C23"/>
    <mergeCell ref="D21:E21"/>
    <mergeCell ref="D22:E22"/>
    <mergeCell ref="D23:E23"/>
    <mergeCell ref="C24:E24"/>
    <mergeCell ref="C25:C27"/>
    <mergeCell ref="D25:E25"/>
    <mergeCell ref="D26:E26"/>
    <mergeCell ref="D27:E27"/>
    <mergeCell ref="C28:E28"/>
    <mergeCell ref="B29:B47"/>
    <mergeCell ref="C29:E29"/>
    <mergeCell ref="C30:E30"/>
    <mergeCell ref="C31:C38"/>
    <mergeCell ref="D31:E31"/>
    <mergeCell ref="D32:E32"/>
    <mergeCell ref="D33:E33"/>
    <mergeCell ref="D34:E34"/>
    <mergeCell ref="D36:E36"/>
    <mergeCell ref="D38:E38"/>
    <mergeCell ref="C39:E39"/>
    <mergeCell ref="C40:C45"/>
    <mergeCell ref="D40:E40"/>
    <mergeCell ref="C46:E46"/>
    <mergeCell ref="C47:E47"/>
    <mergeCell ref="B48:D48"/>
    <mergeCell ref="D41:E41"/>
    <mergeCell ref="D42:E42"/>
    <mergeCell ref="D43:E43"/>
    <mergeCell ref="D44:E44"/>
    <mergeCell ref="D45:E45"/>
  </mergeCells>
  <hyperlinks>
    <hyperlink ref="A1" location="Overview!A1" tooltip="Overview" display="&lt;&lt;" xr:uid="{00000000-0004-0000-4400-000000000000}"/>
  </hyperlinks>
  <pageMargins left="0.7" right="0.7" top="0.75" bottom="0.75" header="0.3" footer="0.3"/>
  <pageSetup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outlinePr summaryBelow="0" summaryRight="0"/>
  </sheetPr>
  <dimension ref="A1:L31"/>
  <sheetViews>
    <sheetView topLeftCell="E1" workbookViewId="0">
      <selection activeCell="U30" sqref="U30"/>
    </sheetView>
  </sheetViews>
  <sheetFormatPr defaultColWidth="11.42578125" defaultRowHeight="12.75"/>
  <cols>
    <col min="1" max="1" width="2.85546875" customWidth="1"/>
    <col min="2" max="2" width="25.140625" customWidth="1"/>
    <col min="3" max="3" width="47.5703125" customWidth="1"/>
    <col min="4" max="4" width="34.140625" customWidth="1"/>
    <col min="5" max="5" width="8" customWidth="1"/>
    <col min="6" max="12" width="21.5703125" customWidth="1"/>
  </cols>
  <sheetData>
    <row r="1" spans="1:12">
      <c r="A1" s="45" t="s">
        <v>253</v>
      </c>
      <c r="B1" s="42"/>
      <c r="C1" s="42"/>
    </row>
    <row r="2" spans="1:12">
      <c r="A2" s="45" t="s">
        <v>490</v>
      </c>
      <c r="B2" s="42"/>
      <c r="C2" s="42"/>
    </row>
    <row r="4" spans="1:12">
      <c r="A4" s="46" t="s">
        <v>369</v>
      </c>
      <c r="B4" s="47"/>
      <c r="C4" s="11" t="s">
        <v>42</v>
      </c>
      <c r="D4" s="48" t="s">
        <v>485</v>
      </c>
      <c r="E4" s="48"/>
    </row>
    <row r="5" spans="1:12">
      <c r="A5" s="39" t="s">
        <v>1312</v>
      </c>
      <c r="B5" s="39"/>
      <c r="C5" s="15">
        <v>46203</v>
      </c>
    </row>
    <row r="6" spans="1:12">
      <c r="A6" s="39" t="s">
        <v>1009</v>
      </c>
      <c r="B6" s="39"/>
      <c r="C6" s="14" t="s">
        <v>259</v>
      </c>
    </row>
    <row r="7" spans="1:12">
      <c r="A7" s="2"/>
      <c r="B7" s="2"/>
      <c r="C7" s="16"/>
    </row>
    <row r="8" spans="1:12">
      <c r="A8" s="40" t="s">
        <v>869</v>
      </c>
      <c r="B8" s="40"/>
      <c r="C8" s="17" t="str">
        <f>B11</f>
        <v>660-69</v>
      </c>
    </row>
    <row r="9" spans="1:12">
      <c r="A9" s="7" t="s">
        <v>220</v>
      </c>
    </row>
    <row r="10" spans="1:12">
      <c r="B10" s="41" t="s">
        <v>221</v>
      </c>
      <c r="C10" s="42"/>
      <c r="D10" s="42"/>
      <c r="E10" s="42"/>
      <c r="F10" s="42"/>
      <c r="G10" s="42"/>
      <c r="H10" s="42"/>
      <c r="I10" s="42"/>
    </row>
    <row r="11" spans="1:12">
      <c r="B11" s="10" t="s">
        <v>220</v>
      </c>
    </row>
    <row r="12" spans="1:12">
      <c r="F12" s="43" t="s">
        <v>1319</v>
      </c>
      <c r="G12" s="35"/>
      <c r="H12" s="35"/>
      <c r="I12" s="35"/>
      <c r="J12" s="43"/>
      <c r="K12" s="21" t="s">
        <v>889</v>
      </c>
      <c r="L12" s="21" t="s">
        <v>1308</v>
      </c>
    </row>
    <row r="13" spans="1:12">
      <c r="F13" s="21" t="s">
        <v>414</v>
      </c>
      <c r="G13" s="21" t="s">
        <v>314</v>
      </c>
      <c r="H13" s="21" t="s">
        <v>1159</v>
      </c>
      <c r="I13" s="21" t="s">
        <v>1156</v>
      </c>
      <c r="J13" s="21" t="s">
        <v>1039</v>
      </c>
      <c r="K13" s="21" t="s">
        <v>1039</v>
      </c>
      <c r="L13" s="21" t="s">
        <v>1039</v>
      </c>
    </row>
    <row r="14" spans="1:12">
      <c r="F14" s="18" t="s">
        <v>35</v>
      </c>
      <c r="G14" s="18" t="s">
        <v>51</v>
      </c>
      <c r="H14" s="18" t="s">
        <v>69</v>
      </c>
      <c r="I14" s="18" t="s">
        <v>80</v>
      </c>
      <c r="J14" s="18" t="s">
        <v>85</v>
      </c>
      <c r="K14" s="18" t="s">
        <v>85</v>
      </c>
      <c r="L14" s="18" t="s">
        <v>85</v>
      </c>
    </row>
    <row r="15" spans="1:12">
      <c r="B15" s="36" t="s">
        <v>269</v>
      </c>
      <c r="C15" s="36" t="s">
        <v>276</v>
      </c>
      <c r="D15" s="13" t="s">
        <v>450</v>
      </c>
      <c r="E15" s="18" t="s">
        <v>35</v>
      </c>
      <c r="F15" s="23">
        <v>0</v>
      </c>
      <c r="G15" s="23">
        <v>10000</v>
      </c>
      <c r="H15" s="23">
        <v>1000</v>
      </c>
      <c r="I15" s="23">
        <v>0</v>
      </c>
      <c r="J15" s="23">
        <v>11000</v>
      </c>
      <c r="K15" s="23">
        <v>32000</v>
      </c>
      <c r="L15" s="23">
        <v>49000</v>
      </c>
    </row>
    <row r="16" spans="1:12">
      <c r="B16" s="38"/>
      <c r="C16" s="38"/>
      <c r="D16" s="13" t="s">
        <v>449</v>
      </c>
      <c r="E16" s="18" t="s">
        <v>51</v>
      </c>
      <c r="F16" s="23">
        <v>0</v>
      </c>
      <c r="G16" s="23">
        <v>0</v>
      </c>
      <c r="H16" s="23">
        <v>1000</v>
      </c>
      <c r="I16" s="23">
        <v>0</v>
      </c>
      <c r="J16" s="23">
        <v>1000</v>
      </c>
      <c r="K16" s="23">
        <v>6000</v>
      </c>
      <c r="L16" s="23">
        <v>14000</v>
      </c>
    </row>
    <row r="17" spans="2:12">
      <c r="B17" s="38"/>
      <c r="C17" s="38"/>
      <c r="D17" s="13" t="s">
        <v>452</v>
      </c>
      <c r="E17" s="18" t="s">
        <v>69</v>
      </c>
      <c r="F17" s="23"/>
      <c r="G17" s="23"/>
      <c r="H17" s="23"/>
      <c r="I17" s="23"/>
      <c r="J17" s="23"/>
      <c r="K17" s="23">
        <v>0</v>
      </c>
      <c r="L17" s="23"/>
    </row>
    <row r="18" spans="2:12">
      <c r="B18" s="38"/>
      <c r="C18" s="38"/>
      <c r="D18" s="13" t="s">
        <v>451</v>
      </c>
      <c r="E18" s="18" t="s">
        <v>80</v>
      </c>
      <c r="F18" s="23">
        <v>0</v>
      </c>
      <c r="G18" s="23">
        <v>15000</v>
      </c>
      <c r="H18" s="23">
        <v>0</v>
      </c>
      <c r="I18" s="23">
        <v>0</v>
      </c>
      <c r="J18" s="23">
        <v>15000</v>
      </c>
      <c r="K18" s="23">
        <v>78000</v>
      </c>
      <c r="L18" s="23">
        <v>282000</v>
      </c>
    </row>
    <row r="19" spans="2:12">
      <c r="B19" s="38"/>
      <c r="C19" s="38"/>
      <c r="D19" s="13" t="s">
        <v>586</v>
      </c>
      <c r="E19" s="18" t="s">
        <v>85</v>
      </c>
      <c r="F19" s="23">
        <v>0</v>
      </c>
      <c r="G19" s="23">
        <v>1000</v>
      </c>
      <c r="H19" s="23">
        <v>0</v>
      </c>
      <c r="I19" s="23">
        <v>0</v>
      </c>
      <c r="J19" s="23">
        <v>1000</v>
      </c>
      <c r="K19" s="23">
        <v>11000</v>
      </c>
      <c r="L19" s="23">
        <v>45000</v>
      </c>
    </row>
    <row r="20" spans="2:12">
      <c r="B20" s="38"/>
      <c r="C20" s="38"/>
      <c r="D20" s="13" t="s">
        <v>1321</v>
      </c>
      <c r="E20" s="18" t="s">
        <v>86</v>
      </c>
      <c r="F20" s="23">
        <v>0</v>
      </c>
      <c r="G20" s="23">
        <v>6000</v>
      </c>
      <c r="H20" s="23">
        <v>0</v>
      </c>
      <c r="I20" s="23">
        <v>0</v>
      </c>
      <c r="J20" s="23">
        <v>6000</v>
      </c>
      <c r="K20" s="23">
        <v>6000</v>
      </c>
      <c r="L20" s="23">
        <v>55000</v>
      </c>
    </row>
    <row r="21" spans="2:12">
      <c r="B21" s="38"/>
      <c r="C21" s="34"/>
      <c r="D21" s="13" t="s">
        <v>1039</v>
      </c>
      <c r="E21" s="18" t="s">
        <v>241</v>
      </c>
      <c r="F21" s="23">
        <v>0</v>
      </c>
      <c r="G21" s="23">
        <v>32000</v>
      </c>
      <c r="H21" s="23">
        <v>2000</v>
      </c>
      <c r="I21" s="23">
        <v>0</v>
      </c>
      <c r="J21" s="23">
        <v>34000</v>
      </c>
      <c r="K21" s="23">
        <v>133000</v>
      </c>
      <c r="L21" s="23">
        <v>445000</v>
      </c>
    </row>
    <row r="22" spans="2:12">
      <c r="B22" s="38"/>
      <c r="C22" s="36" t="s">
        <v>764</v>
      </c>
      <c r="D22" s="13" t="s">
        <v>450</v>
      </c>
      <c r="E22" s="18" t="s">
        <v>242</v>
      </c>
      <c r="F22" s="23">
        <v>0</v>
      </c>
      <c r="G22" s="23">
        <v>10000</v>
      </c>
      <c r="H22" s="23">
        <v>1000</v>
      </c>
      <c r="I22" s="23">
        <v>0</v>
      </c>
      <c r="J22" s="23">
        <v>11000</v>
      </c>
      <c r="K22" s="23">
        <v>32000</v>
      </c>
      <c r="L22" s="23">
        <v>33000</v>
      </c>
    </row>
    <row r="23" spans="2:12">
      <c r="B23" s="38"/>
      <c r="C23" s="38"/>
      <c r="D23" s="13" t="s">
        <v>449</v>
      </c>
      <c r="E23" s="18" t="s">
        <v>243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7000</v>
      </c>
    </row>
    <row r="24" spans="2:12">
      <c r="B24" s="38"/>
      <c r="C24" s="38"/>
      <c r="D24" s="13" t="s">
        <v>452</v>
      </c>
      <c r="E24" s="18" t="s">
        <v>38</v>
      </c>
      <c r="F24" s="23"/>
      <c r="G24" s="23"/>
      <c r="H24" s="23"/>
      <c r="I24" s="23"/>
      <c r="J24" s="23"/>
      <c r="K24" s="23"/>
      <c r="L24" s="23"/>
    </row>
    <row r="25" spans="2:12">
      <c r="B25" s="38"/>
      <c r="C25" s="38"/>
      <c r="D25" s="13" t="s">
        <v>451</v>
      </c>
      <c r="E25" s="18" t="s">
        <v>40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63000</v>
      </c>
      <c r="L25" s="23">
        <v>260000</v>
      </c>
    </row>
    <row r="26" spans="2:12">
      <c r="B26" s="38"/>
      <c r="C26" s="38"/>
      <c r="D26" s="13" t="s">
        <v>586</v>
      </c>
      <c r="E26" s="18" t="s">
        <v>41</v>
      </c>
      <c r="F26" s="23">
        <v>0</v>
      </c>
      <c r="G26" s="23">
        <v>22000</v>
      </c>
      <c r="H26" s="23">
        <v>0</v>
      </c>
      <c r="I26" s="23">
        <v>0</v>
      </c>
      <c r="J26" s="23">
        <v>22000</v>
      </c>
      <c r="K26" s="23">
        <v>32000</v>
      </c>
      <c r="L26" s="23">
        <v>38000</v>
      </c>
    </row>
    <row r="27" spans="2:12">
      <c r="B27" s="38"/>
      <c r="C27" s="34"/>
      <c r="D27" s="13" t="s">
        <v>1039</v>
      </c>
      <c r="E27" s="18" t="s">
        <v>44</v>
      </c>
      <c r="F27" s="23">
        <v>0</v>
      </c>
      <c r="G27" s="23">
        <v>32000</v>
      </c>
      <c r="H27" s="23">
        <v>1000</v>
      </c>
      <c r="I27" s="23">
        <v>0</v>
      </c>
      <c r="J27" s="23">
        <v>33000</v>
      </c>
      <c r="K27" s="23">
        <v>127000</v>
      </c>
      <c r="L27" s="23">
        <v>338000</v>
      </c>
    </row>
    <row r="28" spans="2:12">
      <c r="B28" s="34"/>
      <c r="C28" s="34" t="s">
        <v>277</v>
      </c>
      <c r="D28" s="34"/>
      <c r="E28" s="18" t="s">
        <v>45</v>
      </c>
      <c r="F28" s="23"/>
      <c r="G28" s="23"/>
      <c r="H28" s="23"/>
      <c r="I28" s="23"/>
      <c r="J28" s="23"/>
      <c r="K28" s="23"/>
      <c r="L28" s="23"/>
    </row>
    <row r="29" spans="2:12">
      <c r="B29" s="36" t="s">
        <v>347</v>
      </c>
      <c r="C29" s="36" t="s">
        <v>349</v>
      </c>
      <c r="D29" s="13" t="s">
        <v>1268</v>
      </c>
      <c r="E29" s="18" t="s">
        <v>46</v>
      </c>
      <c r="F29" s="6">
        <v>4000</v>
      </c>
      <c r="G29" s="6">
        <v>3000</v>
      </c>
      <c r="H29" s="6">
        <v>6000</v>
      </c>
      <c r="I29" s="6">
        <v>0</v>
      </c>
      <c r="J29" s="6">
        <v>13000</v>
      </c>
      <c r="K29" s="6">
        <v>34000</v>
      </c>
      <c r="L29" s="6">
        <v>16000</v>
      </c>
    </row>
    <row r="30" spans="2:12" ht="25.5">
      <c r="B30" s="38"/>
      <c r="C30" s="38"/>
      <c r="D30" s="13" t="s">
        <v>1269</v>
      </c>
      <c r="E30" s="18" t="s">
        <v>47</v>
      </c>
      <c r="F30" s="6">
        <v>771000</v>
      </c>
      <c r="G30" s="6">
        <v>337000</v>
      </c>
      <c r="H30" s="6">
        <v>583000</v>
      </c>
      <c r="I30" s="6">
        <v>302000</v>
      </c>
      <c r="J30" s="6">
        <v>1993000</v>
      </c>
      <c r="K30" s="6">
        <v>6043000</v>
      </c>
      <c r="L30" s="6">
        <v>3446000</v>
      </c>
    </row>
    <row r="31" spans="2:12">
      <c r="B31" s="36"/>
      <c r="C31" s="36"/>
      <c r="D31" s="12" t="s">
        <v>1044</v>
      </c>
      <c r="E31" s="20" t="s">
        <v>48</v>
      </c>
      <c r="F31" s="26">
        <v>775000</v>
      </c>
      <c r="G31" s="26">
        <v>340000</v>
      </c>
      <c r="H31" s="26">
        <v>589000</v>
      </c>
      <c r="I31" s="26">
        <v>302000</v>
      </c>
      <c r="J31" s="26">
        <v>2006000</v>
      </c>
      <c r="K31" s="26">
        <v>6077000</v>
      </c>
      <c r="L31" s="26">
        <v>3462000</v>
      </c>
    </row>
  </sheetData>
  <mergeCells count="15">
    <mergeCell ref="A1:C1"/>
    <mergeCell ref="A2:C2"/>
    <mergeCell ref="A4:B4"/>
    <mergeCell ref="D4:E4"/>
    <mergeCell ref="A5:B5"/>
    <mergeCell ref="B29:B31"/>
    <mergeCell ref="C29:C31"/>
    <mergeCell ref="A6:B6"/>
    <mergeCell ref="A8:B8"/>
    <mergeCell ref="B10:I10"/>
    <mergeCell ref="F12:J12"/>
    <mergeCell ref="B15:B28"/>
    <mergeCell ref="C15:C21"/>
    <mergeCell ref="C22:C27"/>
    <mergeCell ref="C28:D28"/>
  </mergeCells>
  <hyperlinks>
    <hyperlink ref="A1" location="Overview!A1" tooltip="Overview" display="&lt;&lt;" xr:uid="{00000000-0004-0000-4500-000000000000}"/>
  </hyperlinks>
  <pageMargins left="0.7" right="0.7" top="0.75" bottom="0.75" header="0.3" footer="0.3"/>
  <pageSetup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outlinePr summaryBelow="0" summaryRight="0"/>
  </sheetPr>
  <dimension ref="A1:M23"/>
  <sheetViews>
    <sheetView topLeftCell="E1" workbookViewId="0">
      <selection activeCell="H33" sqref="H33"/>
    </sheetView>
  </sheetViews>
  <sheetFormatPr defaultColWidth="11.42578125" defaultRowHeight="12.75"/>
  <cols>
    <col min="1" max="1" width="2.85546875" customWidth="1"/>
    <col min="2" max="2" width="25.140625" customWidth="1"/>
    <col min="3" max="3" width="50.85546875" customWidth="1"/>
    <col min="4" max="4" width="34.140625" customWidth="1"/>
    <col min="5" max="5" width="45" customWidth="1"/>
    <col min="6" max="6" width="8" customWidth="1"/>
    <col min="7" max="13" width="21.5703125" customWidth="1"/>
  </cols>
  <sheetData>
    <row r="1" spans="1:13">
      <c r="A1" s="45" t="s">
        <v>253</v>
      </c>
      <c r="B1" s="42"/>
      <c r="C1" s="42"/>
    </row>
    <row r="2" spans="1:13">
      <c r="A2" s="45" t="s">
        <v>490</v>
      </c>
      <c r="B2" s="42"/>
      <c r="C2" s="42"/>
    </row>
    <row r="4" spans="1:13">
      <c r="A4" s="46" t="s">
        <v>369</v>
      </c>
      <c r="B4" s="47"/>
      <c r="C4" s="11" t="s">
        <v>42</v>
      </c>
      <c r="D4" s="48" t="s">
        <v>485</v>
      </c>
      <c r="E4" s="48"/>
    </row>
    <row r="5" spans="1:13">
      <c r="A5" s="39" t="s">
        <v>1312</v>
      </c>
      <c r="B5" s="39"/>
      <c r="C5" s="15">
        <v>46203</v>
      </c>
    </row>
    <row r="6" spans="1:13">
      <c r="A6" s="39" t="s">
        <v>1009</v>
      </c>
      <c r="B6" s="39"/>
      <c r="C6" s="14" t="s">
        <v>259</v>
      </c>
    </row>
    <row r="7" spans="1:13">
      <c r="A7" s="2"/>
      <c r="B7" s="2"/>
      <c r="C7" s="16"/>
    </row>
    <row r="8" spans="1:13">
      <c r="A8" s="40" t="s">
        <v>869</v>
      </c>
      <c r="B8" s="40"/>
      <c r="C8" s="17" t="str">
        <f>B11</f>
        <v>660-69.1</v>
      </c>
    </row>
    <row r="9" spans="1:13">
      <c r="A9" s="7" t="s">
        <v>222</v>
      </c>
    </row>
    <row r="10" spans="1:13">
      <c r="B10" s="41" t="s">
        <v>223</v>
      </c>
      <c r="C10" s="42"/>
      <c r="D10" s="42"/>
      <c r="E10" s="42"/>
      <c r="F10" s="42"/>
      <c r="G10" s="42"/>
      <c r="H10" s="42"/>
      <c r="I10" s="42"/>
    </row>
    <row r="11" spans="1:13">
      <c r="B11" s="10" t="s">
        <v>222</v>
      </c>
    </row>
    <row r="12" spans="1:13">
      <c r="G12" s="43" t="s">
        <v>1319</v>
      </c>
      <c r="H12" s="35"/>
      <c r="I12" s="35"/>
      <c r="J12" s="35"/>
      <c r="K12" s="43"/>
      <c r="L12" s="21" t="s">
        <v>1212</v>
      </c>
      <c r="M12" s="21" t="s">
        <v>1308</v>
      </c>
    </row>
    <row r="13" spans="1:13">
      <c r="G13" s="21" t="s">
        <v>414</v>
      </c>
      <c r="H13" s="21" t="s">
        <v>314</v>
      </c>
      <c r="I13" s="21" t="s">
        <v>1159</v>
      </c>
      <c r="J13" s="21" t="s">
        <v>1156</v>
      </c>
      <c r="K13" s="21" t="s">
        <v>1039</v>
      </c>
      <c r="L13" s="21" t="s">
        <v>1039</v>
      </c>
      <c r="M13" s="21" t="s">
        <v>1039</v>
      </c>
    </row>
    <row r="14" spans="1:13">
      <c r="G14" s="18" t="s">
        <v>35</v>
      </c>
      <c r="H14" s="18" t="s">
        <v>51</v>
      </c>
      <c r="I14" s="18" t="s">
        <v>69</v>
      </c>
      <c r="J14" s="18" t="s">
        <v>80</v>
      </c>
      <c r="K14" s="18" t="s">
        <v>85</v>
      </c>
      <c r="L14" s="18" t="s">
        <v>85</v>
      </c>
      <c r="M14" s="18" t="s">
        <v>85</v>
      </c>
    </row>
    <row r="15" spans="1:13">
      <c r="B15" s="36" t="s">
        <v>347</v>
      </c>
      <c r="C15" s="36" t="s">
        <v>350</v>
      </c>
      <c r="D15" s="34" t="s">
        <v>1268</v>
      </c>
      <c r="E15" s="34"/>
      <c r="F15" s="18" t="s">
        <v>49</v>
      </c>
      <c r="G15" s="6">
        <v>34000</v>
      </c>
      <c r="H15" s="6">
        <v>22000</v>
      </c>
      <c r="I15" s="6">
        <v>31000</v>
      </c>
      <c r="J15" s="6">
        <v>0</v>
      </c>
      <c r="K15" s="6">
        <v>87000</v>
      </c>
      <c r="L15" s="6">
        <v>81000</v>
      </c>
      <c r="M15" s="6">
        <v>72000</v>
      </c>
    </row>
    <row r="16" spans="1:13">
      <c r="B16" s="38"/>
      <c r="C16" s="38"/>
      <c r="D16" s="36" t="s">
        <v>1269</v>
      </c>
      <c r="E16" s="13" t="s">
        <v>330</v>
      </c>
      <c r="F16" s="18" t="s">
        <v>50</v>
      </c>
      <c r="G16" s="23">
        <v>0</v>
      </c>
      <c r="H16" s="23">
        <v>0</v>
      </c>
      <c r="I16" s="23">
        <v>1000</v>
      </c>
      <c r="J16" s="23">
        <v>0</v>
      </c>
      <c r="K16" s="23">
        <v>1000</v>
      </c>
      <c r="L16" s="23">
        <v>1000</v>
      </c>
      <c r="M16" s="23">
        <v>2000</v>
      </c>
    </row>
    <row r="17" spans="2:13" ht="25.5">
      <c r="B17" s="38"/>
      <c r="C17" s="38"/>
      <c r="D17" s="38"/>
      <c r="E17" s="13" t="s">
        <v>329</v>
      </c>
      <c r="F17" s="18" t="s">
        <v>52</v>
      </c>
      <c r="G17" s="6">
        <v>1939000</v>
      </c>
      <c r="H17" s="6">
        <v>394000</v>
      </c>
      <c r="I17" s="6">
        <v>756000</v>
      </c>
      <c r="J17" s="6">
        <v>664000</v>
      </c>
      <c r="K17" s="6">
        <v>3753000</v>
      </c>
      <c r="L17" s="6">
        <v>3853000</v>
      </c>
      <c r="M17" s="6">
        <v>30000</v>
      </c>
    </row>
    <row r="18" spans="2:13">
      <c r="B18" s="38"/>
      <c r="C18" s="38"/>
      <c r="D18" s="38"/>
      <c r="E18" s="13" t="s">
        <v>409</v>
      </c>
      <c r="F18" s="18" t="s">
        <v>59</v>
      </c>
      <c r="G18" s="23">
        <v>3</v>
      </c>
      <c r="H18" s="23">
        <v>3</v>
      </c>
      <c r="I18" s="23">
        <v>3</v>
      </c>
      <c r="J18" s="23">
        <v>3</v>
      </c>
      <c r="K18" s="23">
        <v>3</v>
      </c>
      <c r="L18" s="23">
        <v>3</v>
      </c>
      <c r="M18" s="23">
        <v>7</v>
      </c>
    </row>
    <row r="19" spans="2:13">
      <c r="B19" s="38"/>
      <c r="C19" s="38"/>
      <c r="D19" s="34"/>
      <c r="E19" s="13" t="s">
        <v>331</v>
      </c>
      <c r="F19" s="18" t="s">
        <v>61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</row>
    <row r="20" spans="2:13">
      <c r="B20" s="38"/>
      <c r="C20" s="34"/>
      <c r="D20" s="34" t="s">
        <v>1039</v>
      </c>
      <c r="E20" s="34"/>
      <c r="F20" s="18" t="s">
        <v>62</v>
      </c>
      <c r="G20" s="6">
        <v>1973000</v>
      </c>
      <c r="H20" s="6">
        <v>416000</v>
      </c>
      <c r="I20" s="6">
        <v>788000</v>
      </c>
      <c r="J20" s="6">
        <v>664000</v>
      </c>
      <c r="K20" s="6">
        <v>3841000</v>
      </c>
      <c r="L20" s="6">
        <v>3935000</v>
      </c>
      <c r="M20" s="6">
        <v>104000</v>
      </c>
    </row>
    <row r="21" spans="2:13">
      <c r="B21" s="38"/>
      <c r="C21" s="34" t="s">
        <v>841</v>
      </c>
      <c r="D21" s="34" t="s">
        <v>691</v>
      </c>
      <c r="E21" s="34"/>
      <c r="F21" s="18" t="s">
        <v>63</v>
      </c>
      <c r="G21" s="6">
        <v>10755000</v>
      </c>
      <c r="H21" s="6">
        <v>1117000</v>
      </c>
      <c r="I21" s="6">
        <v>2971000</v>
      </c>
      <c r="J21" s="6">
        <v>2468000</v>
      </c>
      <c r="K21" s="6">
        <v>17311000</v>
      </c>
      <c r="L21" s="6">
        <v>17085000</v>
      </c>
      <c r="M21" s="6">
        <v>20000000</v>
      </c>
    </row>
    <row r="22" spans="2:13">
      <c r="B22" s="38"/>
      <c r="C22" s="34"/>
      <c r="D22" s="13"/>
      <c r="E22" s="13" t="s">
        <v>783</v>
      </c>
      <c r="F22" s="18" t="s">
        <v>64</v>
      </c>
      <c r="G22" s="6">
        <v>471000</v>
      </c>
      <c r="H22" s="6">
        <v>15000</v>
      </c>
      <c r="I22" s="6">
        <v>49000</v>
      </c>
      <c r="J22" s="6">
        <v>3000</v>
      </c>
      <c r="K22" s="6">
        <v>538000</v>
      </c>
      <c r="L22" s="6">
        <v>631000</v>
      </c>
      <c r="M22" s="6">
        <v>688000</v>
      </c>
    </row>
    <row r="23" spans="2:13" ht="25.5">
      <c r="B23" s="36"/>
      <c r="C23" s="12" t="s">
        <v>351</v>
      </c>
      <c r="D23" s="36" t="s">
        <v>690</v>
      </c>
      <c r="E23" s="36"/>
      <c r="F23" s="20" t="s">
        <v>65</v>
      </c>
      <c r="G23" s="26"/>
      <c r="H23" s="26"/>
      <c r="I23" s="26"/>
      <c r="J23" s="26"/>
      <c r="K23" s="26"/>
      <c r="L23" s="26"/>
      <c r="M23" s="26"/>
    </row>
  </sheetData>
  <mergeCells count="17">
    <mergeCell ref="A1:C1"/>
    <mergeCell ref="A2:C2"/>
    <mergeCell ref="A4:B4"/>
    <mergeCell ref="D4:E4"/>
    <mergeCell ref="A5:B5"/>
    <mergeCell ref="A6:B6"/>
    <mergeCell ref="A8:B8"/>
    <mergeCell ref="B10:I10"/>
    <mergeCell ref="G12:K12"/>
    <mergeCell ref="B15:B23"/>
    <mergeCell ref="C15:C20"/>
    <mergeCell ref="D15:E15"/>
    <mergeCell ref="D16:D19"/>
    <mergeCell ref="D20:E20"/>
    <mergeCell ref="C21:C22"/>
    <mergeCell ref="D21:E21"/>
    <mergeCell ref="D23:E23"/>
  </mergeCells>
  <hyperlinks>
    <hyperlink ref="A1" location="Overview!A1" tooltip="Overview" display="&lt;&lt;" xr:uid="{00000000-0004-0000-4600-000000000000}"/>
  </hyperlinks>
  <pageMargins left="0.7" right="0.7" top="0.75" bottom="0.75" header="0.3" footer="0.3"/>
  <pageSetup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outlinePr summaryBelow="0" summaryRight="0"/>
  </sheetPr>
  <dimension ref="A1:N46"/>
  <sheetViews>
    <sheetView topLeftCell="F1" workbookViewId="0">
      <selection activeCell="S43" sqref="S43"/>
    </sheetView>
  </sheetViews>
  <sheetFormatPr defaultColWidth="11.42578125" defaultRowHeight="12.75"/>
  <cols>
    <col min="1" max="1" width="2.85546875" customWidth="1"/>
    <col min="2" max="2" width="25.140625" customWidth="1"/>
    <col min="3" max="3" width="54.5703125" customWidth="1"/>
    <col min="4" max="4" width="8" customWidth="1"/>
    <col min="5" max="14" width="21.5703125" customWidth="1"/>
  </cols>
  <sheetData>
    <row r="1" spans="1:14">
      <c r="A1" s="45" t="s">
        <v>253</v>
      </c>
      <c r="B1" s="42"/>
      <c r="C1" s="42"/>
    </row>
    <row r="2" spans="1:14">
      <c r="A2" s="45" t="s">
        <v>490</v>
      </c>
      <c r="B2" s="42"/>
      <c r="C2" s="42"/>
    </row>
    <row r="4" spans="1:14">
      <c r="A4" s="46" t="s">
        <v>369</v>
      </c>
      <c r="B4" s="47"/>
      <c r="C4" s="11" t="s">
        <v>42</v>
      </c>
      <c r="D4" s="48" t="s">
        <v>485</v>
      </c>
      <c r="E4" s="48"/>
    </row>
    <row r="5" spans="1:14">
      <c r="A5" s="39" t="s">
        <v>1312</v>
      </c>
      <c r="B5" s="39"/>
      <c r="C5" s="15">
        <v>46203</v>
      </c>
    </row>
    <row r="6" spans="1:14">
      <c r="A6" s="39" t="s">
        <v>1009</v>
      </c>
      <c r="B6" s="39"/>
      <c r="C6" s="14" t="s">
        <v>259</v>
      </c>
    </row>
    <row r="7" spans="1:14">
      <c r="A7" s="2"/>
      <c r="B7" s="2"/>
      <c r="C7" s="16"/>
    </row>
    <row r="8" spans="1:14">
      <c r="A8" s="40" t="s">
        <v>869</v>
      </c>
      <c r="B8" s="40"/>
      <c r="C8" s="17" t="str">
        <f>B11</f>
        <v>660-70</v>
      </c>
    </row>
    <row r="9" spans="1:14">
      <c r="A9" s="7" t="s">
        <v>226</v>
      </c>
    </row>
    <row r="10" spans="1:14">
      <c r="B10" s="41" t="s">
        <v>227</v>
      </c>
      <c r="C10" s="42"/>
      <c r="D10" s="42"/>
      <c r="E10" s="42"/>
      <c r="F10" s="42"/>
      <c r="G10" s="42"/>
      <c r="H10" s="42"/>
      <c r="I10" s="42"/>
    </row>
    <row r="11" spans="1:14">
      <c r="B11" s="10" t="s">
        <v>226</v>
      </c>
    </row>
    <row r="12" spans="1:14">
      <c r="E12" s="43" t="s">
        <v>1319</v>
      </c>
      <c r="F12" s="35"/>
      <c r="G12" s="35"/>
      <c r="H12" s="35"/>
      <c r="I12" s="43"/>
      <c r="J12" s="43" t="s">
        <v>1308</v>
      </c>
      <c r="K12" s="35"/>
      <c r="L12" s="35"/>
      <c r="M12" s="35"/>
      <c r="N12" s="43"/>
    </row>
    <row r="13" spans="1:14">
      <c r="E13" s="43" t="s">
        <v>838</v>
      </c>
      <c r="F13" s="43"/>
      <c r="G13" s="43" t="s">
        <v>837</v>
      </c>
      <c r="H13" s="43"/>
      <c r="I13" s="43" t="s">
        <v>1039</v>
      </c>
      <c r="J13" s="43" t="s">
        <v>838</v>
      </c>
      <c r="K13" s="43"/>
      <c r="L13" s="43" t="s">
        <v>837</v>
      </c>
      <c r="M13" s="43"/>
      <c r="N13" s="43" t="s">
        <v>1039</v>
      </c>
    </row>
    <row r="14" spans="1:14">
      <c r="E14" s="21" t="s">
        <v>722</v>
      </c>
      <c r="F14" s="21" t="s">
        <v>1206</v>
      </c>
      <c r="G14" s="21" t="s">
        <v>406</v>
      </c>
      <c r="H14" s="21" t="s">
        <v>303</v>
      </c>
      <c r="I14" s="43"/>
      <c r="J14" s="21" t="s">
        <v>722</v>
      </c>
      <c r="K14" s="21" t="s">
        <v>1206</v>
      </c>
      <c r="L14" s="21" t="s">
        <v>406</v>
      </c>
      <c r="M14" s="21" t="s">
        <v>303</v>
      </c>
      <c r="N14" s="43"/>
    </row>
    <row r="15" spans="1:14">
      <c r="E15" s="18" t="s">
        <v>35</v>
      </c>
      <c r="F15" s="18" t="s">
        <v>51</v>
      </c>
      <c r="G15" s="18" t="s">
        <v>69</v>
      </c>
      <c r="H15" s="18" t="s">
        <v>80</v>
      </c>
      <c r="I15" s="18" t="s">
        <v>85</v>
      </c>
      <c r="J15" s="18" t="s">
        <v>35</v>
      </c>
      <c r="K15" s="18" t="s">
        <v>51</v>
      </c>
      <c r="L15" s="18" t="s">
        <v>69</v>
      </c>
      <c r="M15" s="18" t="s">
        <v>80</v>
      </c>
      <c r="N15" s="18" t="s">
        <v>85</v>
      </c>
    </row>
    <row r="16" spans="1:14">
      <c r="B16" s="36" t="s">
        <v>36</v>
      </c>
      <c r="C16" s="13" t="s">
        <v>940</v>
      </c>
      <c r="D16" s="18" t="s">
        <v>35</v>
      </c>
      <c r="E16" s="6">
        <v>537481000</v>
      </c>
      <c r="F16" s="6">
        <v>68607000</v>
      </c>
      <c r="G16" s="6">
        <v>115789000</v>
      </c>
      <c r="H16" s="6">
        <v>22618000</v>
      </c>
      <c r="I16" s="6">
        <v>744495000</v>
      </c>
      <c r="J16" s="6">
        <v>513779000</v>
      </c>
      <c r="K16" s="6">
        <v>67786000</v>
      </c>
      <c r="L16" s="6">
        <v>113918000</v>
      </c>
      <c r="M16" s="6">
        <v>20062000</v>
      </c>
      <c r="N16" s="6">
        <v>715545000</v>
      </c>
    </row>
    <row r="17" spans="2:14" ht="25.5">
      <c r="B17" s="38"/>
      <c r="C17" s="13" t="s">
        <v>1122</v>
      </c>
      <c r="D17" s="18" t="s">
        <v>51</v>
      </c>
      <c r="E17" s="6">
        <v>1017491000</v>
      </c>
      <c r="F17" s="6">
        <v>22855000</v>
      </c>
      <c r="G17" s="6">
        <v>1159326000</v>
      </c>
      <c r="H17" s="6">
        <v>384631000</v>
      </c>
      <c r="I17" s="6">
        <v>2584303000</v>
      </c>
      <c r="J17" s="6">
        <v>1036164000</v>
      </c>
      <c r="K17" s="6">
        <v>18680000</v>
      </c>
      <c r="L17" s="6">
        <v>922213000</v>
      </c>
      <c r="M17" s="6">
        <v>331748000</v>
      </c>
      <c r="N17" s="6">
        <v>2308805000</v>
      </c>
    </row>
    <row r="18" spans="2:14">
      <c r="B18" s="38"/>
      <c r="C18" s="13" t="s">
        <v>579</v>
      </c>
      <c r="D18" s="18" t="s">
        <v>69</v>
      </c>
      <c r="E18" s="6">
        <v>476913000</v>
      </c>
      <c r="F18" s="6">
        <v>32913000</v>
      </c>
      <c r="G18" s="6">
        <v>159913000</v>
      </c>
      <c r="H18" s="6">
        <v>18459000</v>
      </c>
      <c r="I18" s="6">
        <v>688198000</v>
      </c>
      <c r="J18" s="6">
        <v>460530000</v>
      </c>
      <c r="K18" s="6">
        <v>32198000</v>
      </c>
      <c r="L18" s="6">
        <v>151182000</v>
      </c>
      <c r="M18" s="6">
        <v>16898000</v>
      </c>
      <c r="N18" s="6">
        <v>660808000</v>
      </c>
    </row>
    <row r="19" spans="2:14" ht="25.5">
      <c r="B19" s="38"/>
      <c r="C19" s="13" t="s">
        <v>1124</v>
      </c>
      <c r="D19" s="18" t="s">
        <v>80</v>
      </c>
      <c r="E19" s="6">
        <v>1055771000</v>
      </c>
      <c r="F19" s="6">
        <v>22552000</v>
      </c>
      <c r="G19" s="6">
        <v>1116529000</v>
      </c>
      <c r="H19" s="6">
        <v>388784000</v>
      </c>
      <c r="I19" s="6">
        <v>2583636000</v>
      </c>
      <c r="J19" s="6">
        <v>1067790000</v>
      </c>
      <c r="K19" s="6">
        <v>19197000</v>
      </c>
      <c r="L19" s="6">
        <v>886837000</v>
      </c>
      <c r="M19" s="6">
        <v>335248000</v>
      </c>
      <c r="N19" s="6">
        <v>2309072000</v>
      </c>
    </row>
    <row r="20" spans="2:14">
      <c r="B20" s="38"/>
      <c r="C20" s="13" t="s">
        <v>1266</v>
      </c>
      <c r="D20" s="18" t="s">
        <v>85</v>
      </c>
      <c r="E20" s="6">
        <v>22288000</v>
      </c>
      <c r="F20" s="6">
        <v>35997000</v>
      </c>
      <c r="G20" s="6">
        <v>-1327000</v>
      </c>
      <c r="H20" s="6">
        <v>6000</v>
      </c>
      <c r="I20" s="6">
        <v>56964000</v>
      </c>
      <c r="J20" s="6">
        <v>21623000</v>
      </c>
      <c r="K20" s="6">
        <v>35071000</v>
      </c>
      <c r="L20" s="6">
        <v>-1888000</v>
      </c>
      <c r="M20" s="6">
        <v>-336000</v>
      </c>
      <c r="N20" s="6">
        <v>54470000</v>
      </c>
    </row>
    <row r="21" spans="2:14">
      <c r="B21" s="38"/>
      <c r="C21" s="13" t="s">
        <v>532</v>
      </c>
      <c r="D21" s="18" t="s">
        <v>86</v>
      </c>
      <c r="E21" s="6">
        <v>0</v>
      </c>
      <c r="F21" s="6">
        <v>-4298000</v>
      </c>
      <c r="G21" s="6">
        <v>0</v>
      </c>
      <c r="H21" s="6">
        <v>0</v>
      </c>
      <c r="I21" s="6">
        <v>-4298000</v>
      </c>
      <c r="J21" s="6">
        <v>0</v>
      </c>
      <c r="K21" s="6">
        <v>-4709000</v>
      </c>
      <c r="L21" s="6">
        <v>0</v>
      </c>
      <c r="M21" s="6">
        <v>0</v>
      </c>
      <c r="N21" s="6">
        <v>-4709000</v>
      </c>
    </row>
    <row r="22" spans="2:14">
      <c r="B22" s="38"/>
      <c r="C22" s="13" t="s">
        <v>541</v>
      </c>
      <c r="D22" s="18" t="s">
        <v>241</v>
      </c>
      <c r="E22" s="6">
        <v>12571000</v>
      </c>
      <c r="F22" s="6">
        <v>0</v>
      </c>
      <c r="G22" s="6">
        <v>3312000</v>
      </c>
      <c r="H22" s="6">
        <v>620000</v>
      </c>
      <c r="I22" s="6">
        <v>16503000</v>
      </c>
      <c r="J22" s="6">
        <v>14682000</v>
      </c>
      <c r="K22" s="6">
        <v>0</v>
      </c>
      <c r="L22" s="6">
        <v>3053000</v>
      </c>
      <c r="M22" s="6">
        <v>719000</v>
      </c>
      <c r="N22" s="6">
        <v>18454000</v>
      </c>
    </row>
    <row r="23" spans="2:14">
      <c r="B23" s="38"/>
      <c r="C23" s="13" t="s">
        <v>1265</v>
      </c>
      <c r="D23" s="18" t="s">
        <v>242</v>
      </c>
      <c r="E23" s="6">
        <v>34859000</v>
      </c>
      <c r="F23" s="6">
        <v>31699000</v>
      </c>
      <c r="G23" s="6">
        <v>1985000</v>
      </c>
      <c r="H23" s="6">
        <v>626000</v>
      </c>
      <c r="I23" s="6">
        <v>69169000</v>
      </c>
      <c r="J23" s="6">
        <v>36305000</v>
      </c>
      <c r="K23" s="6">
        <v>30362000</v>
      </c>
      <c r="L23" s="6">
        <v>1165000</v>
      </c>
      <c r="M23" s="6">
        <v>383000</v>
      </c>
      <c r="N23" s="6">
        <v>68215000</v>
      </c>
    </row>
    <row r="24" spans="2:14">
      <c r="B24" s="38"/>
      <c r="C24" s="13" t="s">
        <v>813</v>
      </c>
      <c r="D24" s="18" t="s">
        <v>243</v>
      </c>
      <c r="E24" s="6">
        <v>35837000</v>
      </c>
      <c r="F24" s="6">
        <v>30861000</v>
      </c>
      <c r="G24" s="6">
        <v>2072000</v>
      </c>
      <c r="H24" s="6">
        <v>432000</v>
      </c>
      <c r="I24" s="6">
        <v>69202000</v>
      </c>
      <c r="J24" s="6">
        <v>37024000</v>
      </c>
      <c r="K24" s="6">
        <v>29260000</v>
      </c>
      <c r="L24" s="6">
        <v>1418000</v>
      </c>
      <c r="M24" s="6">
        <v>331000</v>
      </c>
      <c r="N24" s="6">
        <v>68033000</v>
      </c>
    </row>
    <row r="25" spans="2:14">
      <c r="B25" s="38"/>
      <c r="C25" s="13" t="s">
        <v>774</v>
      </c>
      <c r="D25" s="18" t="s">
        <v>38</v>
      </c>
      <c r="E25" s="6">
        <v>382000</v>
      </c>
      <c r="F25" s="6">
        <v>-652000</v>
      </c>
      <c r="G25" s="6">
        <v>0</v>
      </c>
      <c r="H25" s="6">
        <v>0</v>
      </c>
      <c r="I25" s="6">
        <v>-270000</v>
      </c>
      <c r="J25" s="6">
        <v>329000</v>
      </c>
      <c r="K25" s="6">
        <v>-421000</v>
      </c>
      <c r="L25" s="6">
        <v>0</v>
      </c>
      <c r="M25" s="6">
        <v>0</v>
      </c>
      <c r="N25" s="6">
        <v>-92000</v>
      </c>
    </row>
    <row r="26" spans="2:14">
      <c r="B26" s="34"/>
      <c r="C26" s="13" t="s">
        <v>773</v>
      </c>
      <c r="D26" s="18" t="s">
        <v>40</v>
      </c>
      <c r="E26" s="6"/>
      <c r="F26" s="6"/>
      <c r="G26" s="6"/>
      <c r="H26" s="6"/>
      <c r="I26" s="6">
        <v>16233000</v>
      </c>
      <c r="J26" s="6"/>
      <c r="K26" s="6"/>
      <c r="L26" s="6"/>
      <c r="M26" s="6"/>
      <c r="N26" s="6">
        <v>18362000</v>
      </c>
    </row>
    <row r="27" spans="2:14">
      <c r="B27" s="36" t="s">
        <v>1274</v>
      </c>
      <c r="C27" s="13" t="s">
        <v>1146</v>
      </c>
      <c r="D27" s="18" t="s">
        <v>41</v>
      </c>
      <c r="E27" s="6">
        <v>-76000</v>
      </c>
      <c r="F27" s="6">
        <v>-733000</v>
      </c>
      <c r="G27" s="6">
        <v>-480000</v>
      </c>
      <c r="H27" s="6">
        <v>42000</v>
      </c>
      <c r="I27" s="6">
        <v>-1247000</v>
      </c>
      <c r="J27" s="6">
        <v>34000</v>
      </c>
      <c r="K27" s="6">
        <v>-652000</v>
      </c>
      <c r="L27" s="6">
        <v>-282000</v>
      </c>
      <c r="M27" s="6">
        <v>101000</v>
      </c>
      <c r="N27" s="6">
        <v>-799000</v>
      </c>
    </row>
    <row r="28" spans="2:14">
      <c r="B28" s="38"/>
      <c r="C28" s="13" t="s">
        <v>813</v>
      </c>
      <c r="D28" s="18" t="s">
        <v>44</v>
      </c>
      <c r="E28" s="6">
        <v>-97000</v>
      </c>
      <c r="F28" s="6">
        <v>-696000</v>
      </c>
      <c r="G28" s="6">
        <v>-473000</v>
      </c>
      <c r="H28" s="6">
        <v>42000</v>
      </c>
      <c r="I28" s="6">
        <v>-1224000</v>
      </c>
      <c r="J28" s="6">
        <v>62000</v>
      </c>
      <c r="K28" s="6">
        <v>-643000</v>
      </c>
      <c r="L28" s="6">
        <v>-293000</v>
      </c>
      <c r="M28" s="6">
        <v>104000</v>
      </c>
      <c r="N28" s="6">
        <v>-770000</v>
      </c>
    </row>
    <row r="29" spans="2:14">
      <c r="B29" s="38"/>
      <c r="C29" s="13" t="s">
        <v>772</v>
      </c>
      <c r="D29" s="18" t="s">
        <v>45</v>
      </c>
      <c r="E29" s="6">
        <v>3093000</v>
      </c>
      <c r="F29" s="6">
        <v>287000</v>
      </c>
      <c r="G29" s="6">
        <v>536000</v>
      </c>
      <c r="H29" s="6">
        <v>141000</v>
      </c>
      <c r="I29" s="6">
        <v>4057000</v>
      </c>
      <c r="J29" s="6">
        <v>3220000</v>
      </c>
      <c r="K29" s="6">
        <v>240000</v>
      </c>
      <c r="L29" s="6">
        <v>523000</v>
      </c>
      <c r="M29" s="6">
        <v>162000</v>
      </c>
      <c r="N29" s="6">
        <v>4145000</v>
      </c>
    </row>
    <row r="30" spans="2:14">
      <c r="B30" s="38"/>
      <c r="C30" s="13" t="s">
        <v>671</v>
      </c>
      <c r="D30" s="18" t="s">
        <v>46</v>
      </c>
      <c r="E30" s="6">
        <v>238000</v>
      </c>
      <c r="F30" s="6">
        <v>748000</v>
      </c>
      <c r="G30" s="6">
        <v>455000</v>
      </c>
      <c r="H30" s="6">
        <v>-110000</v>
      </c>
      <c r="I30" s="6">
        <v>1331000</v>
      </c>
      <c r="J30" s="6">
        <v>57000</v>
      </c>
      <c r="K30" s="6">
        <v>609000</v>
      </c>
      <c r="L30" s="6">
        <v>293000</v>
      </c>
      <c r="M30" s="6">
        <v>-73000</v>
      </c>
      <c r="N30" s="6">
        <v>886000</v>
      </c>
    </row>
    <row r="31" spans="2:14">
      <c r="B31" s="38"/>
      <c r="C31" s="13" t="s">
        <v>813</v>
      </c>
      <c r="D31" s="18" t="s">
        <v>47</v>
      </c>
      <c r="E31" s="6">
        <v>180000</v>
      </c>
      <c r="F31" s="6">
        <v>711000</v>
      </c>
      <c r="G31" s="6">
        <v>447000</v>
      </c>
      <c r="H31" s="6">
        <v>-111000</v>
      </c>
      <c r="I31" s="6">
        <v>1227000</v>
      </c>
      <c r="J31" s="6">
        <v>-8000</v>
      </c>
      <c r="K31" s="6">
        <v>610000</v>
      </c>
      <c r="L31" s="6">
        <v>309000</v>
      </c>
      <c r="M31" s="6">
        <v>-74000</v>
      </c>
      <c r="N31" s="6">
        <v>837000</v>
      </c>
    </row>
    <row r="32" spans="2:14">
      <c r="B32" s="34"/>
      <c r="C32" s="13" t="s">
        <v>772</v>
      </c>
      <c r="D32" s="18" t="s">
        <v>48</v>
      </c>
      <c r="E32" s="6">
        <v>-3405000</v>
      </c>
      <c r="F32" s="6">
        <v>-391000</v>
      </c>
      <c r="G32" s="6">
        <v>-575000</v>
      </c>
      <c r="H32" s="6">
        <v>-152000</v>
      </c>
      <c r="I32" s="6">
        <v>-4523000</v>
      </c>
      <c r="J32" s="6">
        <v>-3502000</v>
      </c>
      <c r="K32" s="6">
        <v>-337000</v>
      </c>
      <c r="L32" s="6">
        <v>-557000</v>
      </c>
      <c r="M32" s="6">
        <v>-174000</v>
      </c>
      <c r="N32" s="6">
        <v>-4570000</v>
      </c>
    </row>
    <row r="33" spans="2:14">
      <c r="B33" s="36" t="s">
        <v>1322</v>
      </c>
      <c r="C33" s="13" t="s">
        <v>1147</v>
      </c>
      <c r="D33" s="18" t="s">
        <v>49</v>
      </c>
      <c r="E33" s="6">
        <v>-97000</v>
      </c>
      <c r="F33" s="6">
        <v>-964000</v>
      </c>
      <c r="G33" s="6">
        <v>-916000</v>
      </c>
      <c r="H33" s="6">
        <v>111000</v>
      </c>
      <c r="I33" s="6">
        <v>-1866000</v>
      </c>
      <c r="J33" s="6">
        <v>-74000</v>
      </c>
      <c r="K33" s="6">
        <v>-977000</v>
      </c>
      <c r="L33" s="6">
        <v>-365000</v>
      </c>
      <c r="M33" s="6">
        <v>177000</v>
      </c>
      <c r="N33" s="6">
        <v>-1239000</v>
      </c>
    </row>
    <row r="34" spans="2:14">
      <c r="B34" s="38"/>
      <c r="C34" s="13" t="s">
        <v>813</v>
      </c>
      <c r="D34" s="18" t="s">
        <v>50</v>
      </c>
      <c r="E34" s="6">
        <v>-179000</v>
      </c>
      <c r="F34" s="6">
        <v>-912000</v>
      </c>
      <c r="G34" s="6">
        <v>-901000</v>
      </c>
      <c r="H34" s="6">
        <v>110000</v>
      </c>
      <c r="I34" s="6">
        <v>-1882000</v>
      </c>
      <c r="J34" s="6">
        <v>2000</v>
      </c>
      <c r="K34" s="6">
        <v>-971000</v>
      </c>
      <c r="L34" s="6">
        <v>-387000</v>
      </c>
      <c r="M34" s="6">
        <v>181000</v>
      </c>
      <c r="N34" s="6">
        <v>-1175000</v>
      </c>
    </row>
    <row r="35" spans="2:14">
      <c r="B35" s="38"/>
      <c r="C35" s="13" t="s">
        <v>669</v>
      </c>
      <c r="D35" s="18" t="s">
        <v>52</v>
      </c>
      <c r="E35" s="6">
        <v>762000</v>
      </c>
      <c r="F35" s="6">
        <v>967000</v>
      </c>
      <c r="G35" s="6">
        <v>958000</v>
      </c>
      <c r="H35" s="6">
        <v>-219000</v>
      </c>
      <c r="I35" s="6">
        <v>2468000</v>
      </c>
      <c r="J35" s="6">
        <v>536000</v>
      </c>
      <c r="K35" s="6">
        <v>927000</v>
      </c>
      <c r="L35" s="6">
        <v>316000</v>
      </c>
      <c r="M35" s="6">
        <v>-184000</v>
      </c>
      <c r="N35" s="6">
        <v>1595000</v>
      </c>
    </row>
    <row r="36" spans="2:14">
      <c r="B36" s="38"/>
      <c r="C36" s="13" t="s">
        <v>813</v>
      </c>
      <c r="D36" s="18" t="s">
        <v>59</v>
      </c>
      <c r="E36" s="6">
        <v>583000</v>
      </c>
      <c r="F36" s="6">
        <v>910000</v>
      </c>
      <c r="G36" s="6">
        <v>944000</v>
      </c>
      <c r="H36" s="6">
        <v>-221000</v>
      </c>
      <c r="I36" s="6">
        <v>2216000</v>
      </c>
      <c r="J36" s="6">
        <v>349000</v>
      </c>
      <c r="K36" s="6">
        <v>925000</v>
      </c>
      <c r="L36" s="6">
        <v>347000</v>
      </c>
      <c r="M36" s="6">
        <v>-187000</v>
      </c>
      <c r="N36" s="6">
        <v>1434000</v>
      </c>
    </row>
    <row r="37" spans="2:14">
      <c r="B37" s="38"/>
      <c r="C37" s="13" t="s">
        <v>585</v>
      </c>
      <c r="D37" s="18" t="s">
        <v>61</v>
      </c>
      <c r="E37" s="6">
        <v>-455000</v>
      </c>
      <c r="F37" s="6">
        <v>74000</v>
      </c>
      <c r="G37" s="6">
        <v>-214000</v>
      </c>
      <c r="H37" s="6">
        <v>48000</v>
      </c>
      <c r="I37" s="6">
        <v>-547000</v>
      </c>
      <c r="J37" s="6">
        <v>-444000</v>
      </c>
      <c r="K37" s="6">
        <v>156000</v>
      </c>
      <c r="L37" s="6">
        <v>-87000</v>
      </c>
      <c r="M37" s="6">
        <v>115000</v>
      </c>
      <c r="N37" s="6">
        <v>-260000</v>
      </c>
    </row>
    <row r="38" spans="2:14">
      <c r="B38" s="38"/>
      <c r="C38" s="13" t="s">
        <v>813</v>
      </c>
      <c r="D38" s="18" t="s">
        <v>62</v>
      </c>
      <c r="E38" s="6">
        <v>-536000</v>
      </c>
      <c r="F38" s="6">
        <v>106000</v>
      </c>
      <c r="G38" s="6">
        <v>-210000</v>
      </c>
      <c r="H38" s="6">
        <v>50000</v>
      </c>
      <c r="I38" s="6">
        <v>-590000</v>
      </c>
      <c r="J38" s="6">
        <v>-446000</v>
      </c>
      <c r="K38" s="6">
        <v>162000</v>
      </c>
      <c r="L38" s="6">
        <v>-67000</v>
      </c>
      <c r="M38" s="6">
        <v>117000</v>
      </c>
      <c r="N38" s="6">
        <v>-234000</v>
      </c>
    </row>
    <row r="39" spans="2:14">
      <c r="B39" s="38"/>
      <c r="C39" s="13" t="s">
        <v>520</v>
      </c>
      <c r="D39" s="18" t="s">
        <v>63</v>
      </c>
      <c r="E39" s="6">
        <v>500000</v>
      </c>
      <c r="F39" s="6">
        <v>-287000</v>
      </c>
      <c r="G39" s="6">
        <v>-57000</v>
      </c>
      <c r="H39" s="6">
        <v>-34000</v>
      </c>
      <c r="I39" s="6">
        <v>122000</v>
      </c>
      <c r="J39" s="6">
        <v>455000</v>
      </c>
      <c r="K39" s="6">
        <v>-381000</v>
      </c>
      <c r="L39" s="6">
        <v>-7000</v>
      </c>
      <c r="M39" s="6">
        <v>-56000</v>
      </c>
      <c r="N39" s="6">
        <v>11000</v>
      </c>
    </row>
    <row r="40" spans="2:14">
      <c r="B40" s="38"/>
      <c r="C40" s="13" t="s">
        <v>813</v>
      </c>
      <c r="D40" s="18" t="s">
        <v>64</v>
      </c>
      <c r="E40" s="6">
        <v>551000</v>
      </c>
      <c r="F40" s="6">
        <v>-305000</v>
      </c>
      <c r="G40" s="6">
        <v>-58000</v>
      </c>
      <c r="H40" s="6">
        <v>-37000</v>
      </c>
      <c r="I40" s="6">
        <v>151000</v>
      </c>
      <c r="J40" s="6">
        <v>467000</v>
      </c>
      <c r="K40" s="6">
        <v>-375000</v>
      </c>
      <c r="L40" s="6">
        <v>-28000</v>
      </c>
      <c r="M40" s="6">
        <v>-55000</v>
      </c>
      <c r="N40" s="6">
        <v>9000</v>
      </c>
    </row>
    <row r="41" spans="2:14">
      <c r="B41" s="38"/>
      <c r="C41" s="13" t="s">
        <v>1149</v>
      </c>
      <c r="D41" s="18" t="s">
        <v>65</v>
      </c>
      <c r="E41" s="6">
        <v>260000</v>
      </c>
      <c r="F41" s="6">
        <v>-439000</v>
      </c>
      <c r="G41" s="6">
        <v>-420000</v>
      </c>
      <c r="H41" s="6">
        <v>-37000</v>
      </c>
      <c r="I41" s="6">
        <v>-636000</v>
      </c>
      <c r="J41" s="6">
        <v>147000</v>
      </c>
      <c r="K41" s="6">
        <v>-448000</v>
      </c>
      <c r="L41" s="6">
        <v>-197000</v>
      </c>
      <c r="M41" s="6">
        <v>1000</v>
      </c>
      <c r="N41" s="6">
        <v>-497000</v>
      </c>
    </row>
    <row r="42" spans="2:14">
      <c r="B42" s="38"/>
      <c r="C42" s="13" t="s">
        <v>813</v>
      </c>
      <c r="D42" s="18" t="s">
        <v>66</v>
      </c>
      <c r="E42" s="6">
        <v>307000</v>
      </c>
      <c r="F42" s="6">
        <v>-434000</v>
      </c>
      <c r="G42" s="6">
        <v>-415000</v>
      </c>
      <c r="H42" s="6">
        <v>-39000</v>
      </c>
      <c r="I42" s="6">
        <v>-581000</v>
      </c>
      <c r="J42" s="6">
        <v>183000</v>
      </c>
      <c r="K42" s="6">
        <v>-439000</v>
      </c>
      <c r="L42" s="6">
        <v>-227000</v>
      </c>
      <c r="M42" s="6">
        <v>3000</v>
      </c>
      <c r="N42" s="6">
        <v>-480000</v>
      </c>
    </row>
    <row r="43" spans="2:14">
      <c r="B43" s="38"/>
      <c r="C43" s="13" t="s">
        <v>672</v>
      </c>
      <c r="D43" s="18" t="s">
        <v>67</v>
      </c>
      <c r="E43" s="6">
        <v>-133000</v>
      </c>
      <c r="F43" s="6">
        <v>515000</v>
      </c>
      <c r="G43" s="6">
        <v>397000</v>
      </c>
      <c r="H43" s="6">
        <v>-23000</v>
      </c>
      <c r="I43" s="6">
        <v>756000</v>
      </c>
      <c r="J43" s="6">
        <v>-124000</v>
      </c>
      <c r="K43" s="6">
        <v>431000</v>
      </c>
      <c r="L43" s="6">
        <v>222000</v>
      </c>
      <c r="M43" s="6">
        <v>32000</v>
      </c>
      <c r="N43" s="6">
        <v>561000</v>
      </c>
    </row>
    <row r="44" spans="2:14">
      <c r="B44" s="38"/>
      <c r="C44" s="13" t="s">
        <v>813</v>
      </c>
      <c r="D44" s="18" t="s">
        <v>68</v>
      </c>
      <c r="E44" s="6">
        <v>-258000</v>
      </c>
      <c r="F44" s="6">
        <v>509000</v>
      </c>
      <c r="G44" s="6">
        <v>391000</v>
      </c>
      <c r="H44" s="6">
        <v>-21000</v>
      </c>
      <c r="I44" s="6">
        <v>621000</v>
      </c>
      <c r="J44" s="6">
        <v>-184000</v>
      </c>
      <c r="K44" s="6">
        <v>440000</v>
      </c>
      <c r="L44" s="6">
        <v>256000</v>
      </c>
      <c r="M44" s="6">
        <v>32000</v>
      </c>
      <c r="N44" s="6">
        <v>544000</v>
      </c>
    </row>
    <row r="45" spans="2:14">
      <c r="B45" s="38"/>
      <c r="C45" s="13" t="s">
        <v>891</v>
      </c>
      <c r="D45" s="18" t="s">
        <v>70</v>
      </c>
      <c r="E45" s="6">
        <v>762000</v>
      </c>
      <c r="F45" s="6">
        <v>967000</v>
      </c>
      <c r="G45" s="6">
        <v>958000</v>
      </c>
      <c r="H45" s="6">
        <v>-219000</v>
      </c>
      <c r="I45" s="6">
        <v>2468000</v>
      </c>
      <c r="J45" s="6">
        <v>-444000</v>
      </c>
      <c r="K45" s="6">
        <v>-977000</v>
      </c>
      <c r="L45" s="6">
        <v>-365000</v>
      </c>
      <c r="M45" s="6">
        <v>-73000</v>
      </c>
      <c r="N45" s="6">
        <v>-1859000</v>
      </c>
    </row>
    <row r="46" spans="2:14">
      <c r="B46" s="36"/>
      <c r="C46" s="12" t="s">
        <v>813</v>
      </c>
      <c r="D46" s="20" t="s">
        <v>71</v>
      </c>
      <c r="E46" s="26">
        <v>583000</v>
      </c>
      <c r="F46" s="26">
        <v>-912000</v>
      </c>
      <c r="G46" s="26">
        <v>944000</v>
      </c>
      <c r="H46" s="26">
        <v>-221000</v>
      </c>
      <c r="I46" s="26">
        <v>394000</v>
      </c>
      <c r="J46" s="26">
        <v>467000</v>
      </c>
      <c r="K46" s="26">
        <v>-643000</v>
      </c>
      <c r="L46" s="26">
        <v>-293000</v>
      </c>
      <c r="M46" s="26">
        <v>-74000</v>
      </c>
      <c r="N46" s="26">
        <v>-543000</v>
      </c>
    </row>
  </sheetData>
  <mergeCells count="19">
    <mergeCell ref="A1:C1"/>
    <mergeCell ref="A2:C2"/>
    <mergeCell ref="A4:B4"/>
    <mergeCell ref="D4:E4"/>
    <mergeCell ref="A5:B5"/>
    <mergeCell ref="A6:B6"/>
    <mergeCell ref="A8:B8"/>
    <mergeCell ref="B10:I10"/>
    <mergeCell ref="E12:I12"/>
    <mergeCell ref="J12:N12"/>
    <mergeCell ref="N13:N14"/>
    <mergeCell ref="B16:B26"/>
    <mergeCell ref="B27:B32"/>
    <mergeCell ref="B33:B46"/>
    <mergeCell ref="E13:F13"/>
    <mergeCell ref="G13:H13"/>
    <mergeCell ref="I13:I14"/>
    <mergeCell ref="J13:K13"/>
    <mergeCell ref="L13:M13"/>
  </mergeCells>
  <hyperlinks>
    <hyperlink ref="A1" location="Overview!A1" tooltip="Overview" display="&lt;&lt;" xr:uid="{00000000-0004-0000-4800-000000000000}"/>
  </hyperlinks>
  <pageMargins left="0.7" right="0.7" top="0.75" bottom="0.75" header="0.3" footer="0.3"/>
  <pageSetup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outlinePr summaryBelow="0" summaryRight="0"/>
  </sheetPr>
  <dimension ref="A1:J24"/>
  <sheetViews>
    <sheetView workbookViewId="0">
      <selection activeCell="E15" sqref="E15:J27"/>
    </sheetView>
  </sheetViews>
  <sheetFormatPr defaultColWidth="11.42578125" defaultRowHeight="12.75"/>
  <cols>
    <col min="1" max="1" width="2.85546875" customWidth="1"/>
    <col min="2" max="2" width="25.140625" customWidth="1"/>
    <col min="3" max="3" width="17.5703125" customWidth="1"/>
    <col min="4" max="4" width="8" customWidth="1"/>
    <col min="5" max="10" width="21.5703125" customWidth="1"/>
  </cols>
  <sheetData>
    <row r="1" spans="1:10">
      <c r="A1" s="45" t="s">
        <v>253</v>
      </c>
      <c r="B1" s="42"/>
      <c r="C1" s="42"/>
    </row>
    <row r="2" spans="1:10">
      <c r="A2" s="45" t="s">
        <v>490</v>
      </c>
      <c r="B2" s="42"/>
      <c r="C2" s="42"/>
    </row>
    <row r="4" spans="1:10">
      <c r="A4" s="46" t="s">
        <v>369</v>
      </c>
      <c r="B4" s="47"/>
      <c r="C4" s="11" t="s">
        <v>42</v>
      </c>
      <c r="D4" s="48" t="s">
        <v>485</v>
      </c>
      <c r="E4" s="48"/>
    </row>
    <row r="5" spans="1:10">
      <c r="A5" s="39" t="s">
        <v>1312</v>
      </c>
      <c r="B5" s="39"/>
      <c r="C5" s="15">
        <v>46203</v>
      </c>
    </row>
    <row r="6" spans="1:10">
      <c r="A6" s="39" t="s">
        <v>1009</v>
      </c>
      <c r="B6" s="39"/>
      <c r="C6" s="14" t="s">
        <v>259</v>
      </c>
    </row>
    <row r="7" spans="1:10">
      <c r="A7" s="2"/>
      <c r="B7" s="2"/>
      <c r="C7" s="16"/>
    </row>
    <row r="8" spans="1:10">
      <c r="A8" s="40" t="s">
        <v>869</v>
      </c>
      <c r="B8" s="40"/>
      <c r="C8" s="17" t="str">
        <f>B11</f>
        <v>660-71</v>
      </c>
    </row>
    <row r="9" spans="1:10">
      <c r="A9" s="7" t="s">
        <v>228</v>
      </c>
    </row>
    <row r="10" spans="1:10">
      <c r="B10" s="41" t="s">
        <v>229</v>
      </c>
      <c r="C10" s="42"/>
      <c r="D10" s="42"/>
      <c r="E10" s="42"/>
      <c r="F10" s="42"/>
      <c r="G10" s="42"/>
      <c r="H10" s="42"/>
      <c r="I10" s="42"/>
    </row>
    <row r="11" spans="1:10">
      <c r="B11" s="10" t="s">
        <v>228</v>
      </c>
    </row>
    <row r="12" spans="1:10">
      <c r="E12" s="43" t="s">
        <v>1319</v>
      </c>
      <c r="F12" s="35"/>
      <c r="G12" s="43"/>
      <c r="H12" s="43" t="s">
        <v>1308</v>
      </c>
      <c r="I12" s="35"/>
      <c r="J12" s="43"/>
    </row>
    <row r="13" spans="1:10">
      <c r="E13" s="21" t="s">
        <v>460</v>
      </c>
      <c r="F13" s="21" t="s">
        <v>459</v>
      </c>
      <c r="G13" s="21" t="s">
        <v>1077</v>
      </c>
      <c r="H13" s="21" t="s">
        <v>460</v>
      </c>
      <c r="I13" s="21" t="s">
        <v>459</v>
      </c>
      <c r="J13" s="21" t="s">
        <v>1077</v>
      </c>
    </row>
    <row r="14" spans="1:10">
      <c r="E14" s="18" t="s">
        <v>35</v>
      </c>
      <c r="F14" s="18" t="s">
        <v>51</v>
      </c>
      <c r="G14" s="18" t="s">
        <v>69</v>
      </c>
      <c r="H14" s="18" t="s">
        <v>35</v>
      </c>
      <c r="I14" s="18" t="s">
        <v>51</v>
      </c>
      <c r="J14" s="18" t="s">
        <v>69</v>
      </c>
    </row>
    <row r="15" spans="1:10">
      <c r="B15" s="36" t="s">
        <v>1274</v>
      </c>
      <c r="C15" s="13" t="s">
        <v>1148</v>
      </c>
      <c r="D15" s="18" t="s">
        <v>35</v>
      </c>
      <c r="E15" s="6">
        <v>343000</v>
      </c>
      <c r="F15" s="6">
        <v>50000</v>
      </c>
      <c r="G15" s="6">
        <v>393000</v>
      </c>
      <c r="H15" s="6">
        <v>315000</v>
      </c>
      <c r="I15" s="6">
        <v>93000</v>
      </c>
      <c r="J15" s="6">
        <v>408000</v>
      </c>
    </row>
    <row r="16" spans="1:10">
      <c r="B16" s="38"/>
      <c r="C16" s="13" t="s">
        <v>813</v>
      </c>
      <c r="D16" s="18" t="s">
        <v>51</v>
      </c>
      <c r="E16" s="6">
        <v>343000</v>
      </c>
      <c r="F16" s="6">
        <v>67000</v>
      </c>
      <c r="G16" s="6">
        <v>410000</v>
      </c>
      <c r="H16" s="6">
        <v>315000</v>
      </c>
      <c r="I16" s="6">
        <v>137000</v>
      </c>
      <c r="J16" s="6">
        <v>452000</v>
      </c>
    </row>
    <row r="17" spans="2:10">
      <c r="B17" s="38"/>
      <c r="C17" s="13" t="s">
        <v>670</v>
      </c>
      <c r="D17" s="18" t="s">
        <v>69</v>
      </c>
      <c r="E17" s="6">
        <v>-685000</v>
      </c>
      <c r="F17" s="6">
        <v>45000</v>
      </c>
      <c r="G17" s="6">
        <v>-640000</v>
      </c>
      <c r="H17" s="6">
        <v>-629000</v>
      </c>
      <c r="I17" s="6">
        <v>-69000</v>
      </c>
      <c r="J17" s="6">
        <v>-698000</v>
      </c>
    </row>
    <row r="18" spans="2:10">
      <c r="B18" s="34"/>
      <c r="C18" s="13" t="s">
        <v>813</v>
      </c>
      <c r="D18" s="18" t="s">
        <v>80</v>
      </c>
      <c r="E18" s="6">
        <v>-685000</v>
      </c>
      <c r="F18" s="6">
        <v>-66000</v>
      </c>
      <c r="G18" s="6">
        <v>-751000</v>
      </c>
      <c r="H18" s="6">
        <v>-629000</v>
      </c>
      <c r="I18" s="6">
        <v>-136000</v>
      </c>
      <c r="J18" s="6">
        <v>-765000</v>
      </c>
    </row>
    <row r="19" spans="2:10">
      <c r="B19" s="36" t="s">
        <v>1322</v>
      </c>
      <c r="C19" s="13" t="s">
        <v>1147</v>
      </c>
      <c r="D19" s="18" t="s">
        <v>85</v>
      </c>
      <c r="E19" s="6">
        <v>1072000</v>
      </c>
      <c r="F19" s="6">
        <v>46000</v>
      </c>
      <c r="G19" s="6">
        <v>1118000</v>
      </c>
      <c r="H19" s="6">
        <v>1370000</v>
      </c>
      <c r="I19" s="6">
        <v>18000</v>
      </c>
      <c r="J19" s="6">
        <v>1388000</v>
      </c>
    </row>
    <row r="20" spans="2:10">
      <c r="B20" s="38"/>
      <c r="C20" s="13" t="s">
        <v>813</v>
      </c>
      <c r="D20" s="18" t="s">
        <v>86</v>
      </c>
      <c r="E20" s="6">
        <v>1072000</v>
      </c>
      <c r="F20" s="6">
        <v>25000</v>
      </c>
      <c r="G20" s="6">
        <v>1097000</v>
      </c>
      <c r="H20" s="6">
        <v>1370000</v>
      </c>
      <c r="I20" s="6">
        <v>79000</v>
      </c>
      <c r="J20" s="6">
        <v>1449000</v>
      </c>
    </row>
    <row r="21" spans="2:10">
      <c r="B21" s="38"/>
      <c r="C21" s="13" t="s">
        <v>669</v>
      </c>
      <c r="D21" s="18" t="s">
        <v>241</v>
      </c>
      <c r="E21" s="6">
        <v>-2156000</v>
      </c>
      <c r="F21" s="6">
        <v>242000</v>
      </c>
      <c r="G21" s="6">
        <v>-1914000</v>
      </c>
      <c r="H21" s="6">
        <v>-2508000</v>
      </c>
      <c r="I21" s="6">
        <v>92000</v>
      </c>
      <c r="J21" s="6">
        <v>-2416000</v>
      </c>
    </row>
    <row r="22" spans="2:10">
      <c r="B22" s="38"/>
      <c r="C22" s="13" t="s">
        <v>813</v>
      </c>
      <c r="D22" s="18" t="s">
        <v>242</v>
      </c>
      <c r="E22" s="6">
        <v>-2156000</v>
      </c>
      <c r="F22" s="6">
        <v>-20000</v>
      </c>
      <c r="G22" s="6">
        <v>-2176000</v>
      </c>
      <c r="H22" s="6">
        <v>-2508000</v>
      </c>
      <c r="I22" s="6">
        <v>-76000</v>
      </c>
      <c r="J22" s="6">
        <v>-2584000</v>
      </c>
    </row>
    <row r="23" spans="2:10">
      <c r="B23" s="38"/>
      <c r="C23" s="13" t="s">
        <v>891</v>
      </c>
      <c r="D23" s="18" t="s">
        <v>243</v>
      </c>
      <c r="E23" s="6">
        <v>-2156000</v>
      </c>
      <c r="F23" s="6">
        <v>242000</v>
      </c>
      <c r="G23" s="6">
        <v>-1914000</v>
      </c>
      <c r="H23" s="6">
        <v>-2508000</v>
      </c>
      <c r="I23" s="6">
        <v>92000</v>
      </c>
      <c r="J23" s="6">
        <v>-2416000</v>
      </c>
    </row>
    <row r="24" spans="2:10">
      <c r="B24" s="36"/>
      <c r="C24" s="12" t="s">
        <v>813</v>
      </c>
      <c r="D24" s="20" t="s">
        <v>38</v>
      </c>
      <c r="E24" s="26">
        <v>-2156000</v>
      </c>
      <c r="F24" s="26">
        <v>-20000</v>
      </c>
      <c r="G24" s="26">
        <v>-2176000</v>
      </c>
      <c r="H24" s="26">
        <v>-2508000</v>
      </c>
      <c r="I24" s="26">
        <v>-76000</v>
      </c>
      <c r="J24" s="26">
        <v>-2584000</v>
      </c>
    </row>
  </sheetData>
  <mergeCells count="12">
    <mergeCell ref="A1:C1"/>
    <mergeCell ref="A2:C2"/>
    <mergeCell ref="A4:B4"/>
    <mergeCell ref="D4:E4"/>
    <mergeCell ref="A5:B5"/>
    <mergeCell ref="B15:B18"/>
    <mergeCell ref="B19:B24"/>
    <mergeCell ref="A6:B6"/>
    <mergeCell ref="A8:B8"/>
    <mergeCell ref="B10:I10"/>
    <mergeCell ref="E12:G12"/>
    <mergeCell ref="H12:J12"/>
  </mergeCells>
  <hyperlinks>
    <hyperlink ref="A1" location="Overview!A1" tooltip="Overview" display="&lt;&lt;" xr:uid="{00000000-0004-0000-4900-000000000000}"/>
  </hyperlinks>
  <pageMargins left="0.7" right="0.7" top="0.75" bottom="0.75" header="0.3" footer="0.3"/>
  <pageSetup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outlinePr summaryBelow="0" summaryRight="0"/>
  </sheetPr>
  <dimension ref="A1:S31"/>
  <sheetViews>
    <sheetView topLeftCell="C7" workbookViewId="0">
      <selection activeCell="C31" sqref="C31"/>
    </sheetView>
  </sheetViews>
  <sheetFormatPr defaultColWidth="11.42578125" defaultRowHeight="12.75"/>
  <cols>
    <col min="1" max="1" width="2.85546875" customWidth="1"/>
    <col min="2" max="2" width="25.140625" customWidth="1"/>
    <col min="3" max="3" width="37.42578125" customWidth="1"/>
    <col min="4" max="4" width="8" customWidth="1"/>
    <col min="5" max="19" width="21.5703125" customWidth="1"/>
  </cols>
  <sheetData>
    <row r="1" spans="1:19">
      <c r="A1" s="45" t="s">
        <v>253</v>
      </c>
      <c r="B1" s="42"/>
      <c r="C1" s="42"/>
    </row>
    <row r="2" spans="1:19">
      <c r="A2" s="45" t="s">
        <v>490</v>
      </c>
      <c r="B2" s="42"/>
      <c r="C2" s="42"/>
    </row>
    <row r="4" spans="1:19">
      <c r="A4" s="46" t="s">
        <v>369</v>
      </c>
      <c r="B4" s="47"/>
      <c r="C4" s="11" t="s">
        <v>42</v>
      </c>
      <c r="D4" s="48" t="s">
        <v>485</v>
      </c>
      <c r="E4" s="48"/>
    </row>
    <row r="5" spans="1:19">
      <c r="A5" s="39" t="s">
        <v>1312</v>
      </c>
      <c r="B5" s="39"/>
      <c r="C5" s="15">
        <v>46203</v>
      </c>
    </row>
    <row r="6" spans="1:19">
      <c r="A6" s="39" t="s">
        <v>1009</v>
      </c>
      <c r="B6" s="39"/>
      <c r="C6" s="14" t="s">
        <v>259</v>
      </c>
    </row>
    <row r="7" spans="1:19">
      <c r="A7" s="2"/>
      <c r="B7" s="2"/>
      <c r="C7" s="16"/>
    </row>
    <row r="8" spans="1:19">
      <c r="A8" s="40" t="s">
        <v>869</v>
      </c>
      <c r="B8" s="40"/>
      <c r="C8" s="17" t="str">
        <f>B11</f>
        <v>660-72</v>
      </c>
    </row>
    <row r="9" spans="1:19">
      <c r="A9" s="7" t="s">
        <v>230</v>
      </c>
    </row>
    <row r="10" spans="1:19">
      <c r="B10" s="41" t="s">
        <v>231</v>
      </c>
      <c r="C10" s="42"/>
      <c r="D10" s="42"/>
      <c r="E10" s="42"/>
      <c r="F10" s="42"/>
      <c r="G10" s="42"/>
      <c r="H10" s="42"/>
      <c r="I10" s="42"/>
    </row>
    <row r="11" spans="1:19">
      <c r="B11" s="10" t="s">
        <v>230</v>
      </c>
    </row>
    <row r="12" spans="1:19">
      <c r="E12" s="43" t="s">
        <v>1319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43"/>
      <c r="Q12" s="43" t="s">
        <v>1308</v>
      </c>
      <c r="R12" s="35"/>
      <c r="S12" s="43"/>
    </row>
    <row r="13" spans="1:19">
      <c r="E13" s="21" t="s">
        <v>1151</v>
      </c>
      <c r="F13" s="21" t="s">
        <v>881</v>
      </c>
      <c r="G13" s="21" t="s">
        <v>875</v>
      </c>
      <c r="H13" s="21" t="s">
        <v>885</v>
      </c>
      <c r="I13" s="21" t="s">
        <v>876</v>
      </c>
      <c r="J13" s="21" t="s">
        <v>877</v>
      </c>
      <c r="K13" s="21" t="s">
        <v>872</v>
      </c>
      <c r="L13" s="21" t="s">
        <v>873</v>
      </c>
      <c r="M13" s="21" t="s">
        <v>729</v>
      </c>
      <c r="N13" s="21" t="s">
        <v>1101</v>
      </c>
      <c r="O13" s="21" t="s">
        <v>1294</v>
      </c>
      <c r="P13" s="21" t="s">
        <v>896</v>
      </c>
      <c r="Q13" s="21" t="s">
        <v>1101</v>
      </c>
      <c r="R13" s="21" t="s">
        <v>1294</v>
      </c>
      <c r="S13" s="21" t="s">
        <v>896</v>
      </c>
    </row>
    <row r="14" spans="1:19">
      <c r="E14" s="18" t="s">
        <v>35</v>
      </c>
      <c r="F14" s="18" t="s">
        <v>51</v>
      </c>
      <c r="G14" s="18" t="s">
        <v>69</v>
      </c>
      <c r="H14" s="18" t="s">
        <v>80</v>
      </c>
      <c r="I14" s="18" t="s">
        <v>85</v>
      </c>
      <c r="J14" s="18" t="s">
        <v>86</v>
      </c>
      <c r="K14" s="18" t="s">
        <v>241</v>
      </c>
      <c r="L14" s="18" t="s">
        <v>242</v>
      </c>
      <c r="M14" s="18" t="s">
        <v>243</v>
      </c>
      <c r="N14" s="18" t="s">
        <v>38</v>
      </c>
      <c r="O14" s="18" t="s">
        <v>40</v>
      </c>
      <c r="P14" s="18" t="s">
        <v>41</v>
      </c>
      <c r="Q14" s="18" t="s">
        <v>38</v>
      </c>
      <c r="R14" s="18" t="s">
        <v>40</v>
      </c>
      <c r="S14" s="18" t="s">
        <v>41</v>
      </c>
    </row>
    <row r="15" spans="1:19">
      <c r="B15" s="36" t="s">
        <v>252</v>
      </c>
      <c r="C15" s="13" t="s">
        <v>819</v>
      </c>
      <c r="D15" s="18" t="s">
        <v>35</v>
      </c>
      <c r="E15" s="6">
        <v>49154000</v>
      </c>
      <c r="F15" s="6">
        <v>6000</v>
      </c>
      <c r="G15" s="6">
        <v>107000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49267000</v>
      </c>
      <c r="O15" s="23">
        <v>3.92</v>
      </c>
      <c r="P15" s="23">
        <v>6.9999999999999999E-4</v>
      </c>
      <c r="Q15" s="6">
        <v>61100000</v>
      </c>
      <c r="R15" s="23">
        <v>4.4459</v>
      </c>
      <c r="S15" s="23">
        <v>3.8E-3</v>
      </c>
    </row>
    <row r="16" spans="1:19">
      <c r="B16" s="38"/>
      <c r="C16" s="13" t="s">
        <v>293</v>
      </c>
      <c r="D16" s="18" t="s">
        <v>51</v>
      </c>
      <c r="E16" s="6">
        <v>410000</v>
      </c>
      <c r="F16" s="6">
        <v>49000</v>
      </c>
      <c r="G16" s="6">
        <v>2168000</v>
      </c>
      <c r="H16" s="6">
        <v>4773000</v>
      </c>
      <c r="I16" s="6">
        <v>2579000</v>
      </c>
      <c r="J16" s="6">
        <v>1665000</v>
      </c>
      <c r="K16" s="6">
        <v>273000</v>
      </c>
      <c r="L16" s="6">
        <v>0</v>
      </c>
      <c r="M16" s="6">
        <v>0</v>
      </c>
      <c r="N16" s="6">
        <v>11917000</v>
      </c>
      <c r="O16" s="23">
        <v>3.4</v>
      </c>
      <c r="P16" s="23">
        <v>2.9321000000000002</v>
      </c>
      <c r="Q16" s="6">
        <v>13995000</v>
      </c>
      <c r="R16" s="23">
        <v>4.4419000000000004</v>
      </c>
      <c r="S16" s="23">
        <v>2.7589999999999999</v>
      </c>
    </row>
    <row r="17" spans="2:19">
      <c r="B17" s="38"/>
      <c r="C17" s="13" t="s">
        <v>289</v>
      </c>
      <c r="D17" s="18" t="s">
        <v>69</v>
      </c>
      <c r="E17" s="6">
        <v>31000</v>
      </c>
      <c r="F17" s="6">
        <v>20279000</v>
      </c>
      <c r="G17" s="6">
        <v>496000</v>
      </c>
      <c r="H17" s="6">
        <v>19566000</v>
      </c>
      <c r="I17" s="6">
        <v>10600000</v>
      </c>
      <c r="J17" s="6">
        <v>2194000</v>
      </c>
      <c r="K17" s="6">
        <v>0</v>
      </c>
      <c r="L17" s="6">
        <v>0</v>
      </c>
      <c r="M17" s="6">
        <v>0</v>
      </c>
      <c r="N17" s="6">
        <v>53166000</v>
      </c>
      <c r="O17" s="23">
        <v>3.302</v>
      </c>
      <c r="P17" s="23">
        <v>1.7359</v>
      </c>
      <c r="Q17" s="6">
        <v>52484000</v>
      </c>
      <c r="R17" s="23">
        <v>4.5652999999999997</v>
      </c>
      <c r="S17" s="23">
        <v>1.6417999999999999</v>
      </c>
    </row>
    <row r="18" spans="2:19">
      <c r="B18" s="38"/>
      <c r="C18" s="13" t="s">
        <v>292</v>
      </c>
      <c r="D18" s="18" t="s">
        <v>80</v>
      </c>
      <c r="E18" s="6">
        <v>167000</v>
      </c>
      <c r="F18" s="6">
        <v>1379000</v>
      </c>
      <c r="G18" s="6">
        <v>7095000</v>
      </c>
      <c r="H18" s="6">
        <v>8335000</v>
      </c>
      <c r="I18" s="6">
        <v>1146000</v>
      </c>
      <c r="J18" s="6">
        <v>1308000</v>
      </c>
      <c r="K18" s="6">
        <v>668000</v>
      </c>
      <c r="L18" s="6">
        <v>60000</v>
      </c>
      <c r="M18" s="6">
        <v>0</v>
      </c>
      <c r="N18" s="6">
        <v>20158000</v>
      </c>
      <c r="O18" s="23">
        <v>3.4439000000000002</v>
      </c>
      <c r="P18" s="23">
        <v>2.1227</v>
      </c>
      <c r="Q18" s="6">
        <v>15401000</v>
      </c>
      <c r="R18" s="23">
        <v>4.3319000000000001</v>
      </c>
      <c r="S18" s="23">
        <v>1.5772999999999999</v>
      </c>
    </row>
    <row r="19" spans="2:19">
      <c r="B19" s="38"/>
      <c r="C19" s="13" t="s">
        <v>912</v>
      </c>
      <c r="D19" s="18" t="s">
        <v>85</v>
      </c>
      <c r="E19" s="6">
        <v>623000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623000</v>
      </c>
      <c r="O19" s="23">
        <v>0</v>
      </c>
      <c r="P19" s="23">
        <v>0</v>
      </c>
      <c r="Q19" s="6">
        <v>959000</v>
      </c>
      <c r="R19" s="23">
        <v>4.4459999999999997</v>
      </c>
      <c r="S19" s="23">
        <v>2.7000000000000001E-3</v>
      </c>
    </row>
    <row r="20" spans="2:19">
      <c r="B20" s="38"/>
      <c r="C20" s="13" t="s">
        <v>327</v>
      </c>
      <c r="D20" s="18" t="s">
        <v>86</v>
      </c>
      <c r="E20" s="6">
        <v>315946000</v>
      </c>
      <c r="F20" s="6">
        <v>7043000</v>
      </c>
      <c r="G20" s="6">
        <v>19707000</v>
      </c>
      <c r="H20" s="6">
        <v>26735000</v>
      </c>
      <c r="I20" s="6">
        <v>9752000</v>
      </c>
      <c r="J20" s="6">
        <v>11873000</v>
      </c>
      <c r="K20" s="6">
        <v>8244000</v>
      </c>
      <c r="L20" s="6">
        <v>1282000</v>
      </c>
      <c r="M20" s="6">
        <v>287000</v>
      </c>
      <c r="N20" s="6">
        <v>400869000</v>
      </c>
      <c r="O20" s="23">
        <v>4.9000000000000004</v>
      </c>
      <c r="P20" s="23">
        <v>0.78959999999999997</v>
      </c>
      <c r="Q20" s="6">
        <v>368283000</v>
      </c>
      <c r="R20" s="23">
        <v>5.3857999999999997</v>
      </c>
      <c r="S20" s="23">
        <v>0.7843</v>
      </c>
    </row>
    <row r="21" spans="2:19">
      <c r="B21" s="38"/>
      <c r="C21" s="13" t="s">
        <v>758</v>
      </c>
      <c r="D21" s="18" t="s">
        <v>241</v>
      </c>
      <c r="E21" s="6">
        <v>39989000</v>
      </c>
      <c r="F21" s="6">
        <v>4068000</v>
      </c>
      <c r="G21" s="6">
        <v>15871000</v>
      </c>
      <c r="H21" s="6">
        <v>23064000</v>
      </c>
      <c r="I21" s="6">
        <v>7841000</v>
      </c>
      <c r="J21" s="6">
        <v>11033000</v>
      </c>
      <c r="K21" s="6">
        <v>8206000</v>
      </c>
      <c r="L21" s="6">
        <v>1282000</v>
      </c>
      <c r="M21" s="6">
        <v>49000</v>
      </c>
      <c r="N21" s="6">
        <v>111403000</v>
      </c>
      <c r="O21" s="23">
        <v>4.87</v>
      </c>
      <c r="P21" s="23">
        <v>2.63</v>
      </c>
      <c r="Q21" s="6">
        <v>103664000</v>
      </c>
      <c r="R21" s="23">
        <v>5.3080999999999996</v>
      </c>
      <c r="S21" s="23">
        <v>2.7425999999999999</v>
      </c>
    </row>
    <row r="22" spans="2:19">
      <c r="B22" s="38"/>
      <c r="C22" s="13" t="s">
        <v>324</v>
      </c>
      <c r="D22" s="18" t="s">
        <v>242</v>
      </c>
      <c r="E22" s="6">
        <v>839000</v>
      </c>
      <c r="F22" s="6">
        <v>235000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1074000</v>
      </c>
      <c r="O22" s="23">
        <v>3.76</v>
      </c>
      <c r="P22" s="23">
        <v>0.09</v>
      </c>
      <c r="Q22" s="6">
        <v>887000</v>
      </c>
      <c r="R22" s="23">
        <v>4.4459999999999997</v>
      </c>
      <c r="S22" s="23">
        <v>2.1000000000000001E-2</v>
      </c>
    </row>
    <row r="23" spans="2:19">
      <c r="B23" s="38"/>
      <c r="C23" s="13" t="s">
        <v>924</v>
      </c>
      <c r="D23" s="18" t="s">
        <v>243</v>
      </c>
      <c r="E23" s="6">
        <v>0</v>
      </c>
      <c r="F23" s="6">
        <v>0</v>
      </c>
      <c r="G23" s="6">
        <v>409000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8000</v>
      </c>
      <c r="N23" s="6">
        <v>417000</v>
      </c>
      <c r="O23" s="23">
        <v>0</v>
      </c>
      <c r="P23" s="23">
        <v>0</v>
      </c>
      <c r="Q23" s="6">
        <v>670000</v>
      </c>
      <c r="R23" s="23">
        <v>0</v>
      </c>
      <c r="S23" s="23">
        <v>0</v>
      </c>
    </row>
    <row r="24" spans="2:19">
      <c r="B24" s="34"/>
      <c r="C24" s="13" t="s">
        <v>20</v>
      </c>
      <c r="D24" s="18" t="s">
        <v>38</v>
      </c>
      <c r="E24" s="6">
        <v>367170000</v>
      </c>
      <c r="F24" s="6">
        <v>28991000</v>
      </c>
      <c r="G24" s="6">
        <v>29982000</v>
      </c>
      <c r="H24" s="6">
        <v>59409000</v>
      </c>
      <c r="I24" s="6">
        <v>24077000</v>
      </c>
      <c r="J24" s="6">
        <v>17040000</v>
      </c>
      <c r="K24" s="6">
        <v>9185000</v>
      </c>
      <c r="L24" s="6">
        <v>1342000</v>
      </c>
      <c r="M24" s="6">
        <v>295000</v>
      </c>
      <c r="N24" s="6">
        <v>537491000</v>
      </c>
      <c r="O24" s="23">
        <v>4.3452999999999999</v>
      </c>
      <c r="P24" s="23">
        <v>0.88009999999999999</v>
      </c>
      <c r="Q24" s="6">
        <v>513779000</v>
      </c>
      <c r="R24" s="23">
        <v>5.0778999999999996</v>
      </c>
      <c r="S24" s="23">
        <v>0.8417</v>
      </c>
    </row>
    <row r="25" spans="2:19">
      <c r="B25" s="36" t="s">
        <v>249</v>
      </c>
      <c r="C25" s="13" t="s">
        <v>1172</v>
      </c>
      <c r="D25" s="18" t="s">
        <v>40</v>
      </c>
      <c r="E25" s="6">
        <v>273267000</v>
      </c>
      <c r="F25" s="6">
        <v>17378000</v>
      </c>
      <c r="G25" s="6">
        <v>78785000</v>
      </c>
      <c r="H25" s="6">
        <v>29415000</v>
      </c>
      <c r="I25" s="6">
        <v>13429000</v>
      </c>
      <c r="J25" s="6">
        <v>27000000</v>
      </c>
      <c r="K25" s="6">
        <v>1007000</v>
      </c>
      <c r="L25" s="6">
        <v>0</v>
      </c>
      <c r="M25" s="6">
        <v>0</v>
      </c>
      <c r="N25" s="6">
        <v>440281000</v>
      </c>
      <c r="O25" s="23">
        <v>3.44</v>
      </c>
      <c r="P25" s="23">
        <v>0.87129999999999996</v>
      </c>
      <c r="Q25" s="6">
        <v>418188000</v>
      </c>
      <c r="R25" s="23">
        <v>3.8624000000000001</v>
      </c>
      <c r="S25" s="23">
        <v>0.99250000000000005</v>
      </c>
    </row>
    <row r="26" spans="2:19">
      <c r="B26" s="38"/>
      <c r="C26" s="13" t="s">
        <v>1175</v>
      </c>
      <c r="D26" s="18" t="s">
        <v>41</v>
      </c>
      <c r="E26" s="6">
        <v>5281000</v>
      </c>
      <c r="F26" s="6">
        <v>0</v>
      </c>
      <c r="G26" s="6">
        <v>0</v>
      </c>
      <c r="H26" s="6">
        <v>0</v>
      </c>
      <c r="I26" s="6">
        <v>24000</v>
      </c>
      <c r="J26" s="6">
        <v>328000</v>
      </c>
      <c r="K26" s="6">
        <v>0</v>
      </c>
      <c r="L26" s="6">
        <v>0</v>
      </c>
      <c r="M26" s="6">
        <v>0</v>
      </c>
      <c r="N26" s="6">
        <v>5633000</v>
      </c>
      <c r="O26" s="23">
        <v>3.26</v>
      </c>
      <c r="P26" s="23">
        <v>0.39</v>
      </c>
      <c r="Q26" s="6">
        <v>5605000</v>
      </c>
      <c r="R26" s="23">
        <v>3.5575999999999999</v>
      </c>
      <c r="S26" s="23">
        <v>0.2838</v>
      </c>
    </row>
    <row r="27" spans="2:19">
      <c r="B27" s="38"/>
      <c r="C27" s="13" t="s">
        <v>1171</v>
      </c>
      <c r="D27" s="18" t="s">
        <v>44</v>
      </c>
      <c r="E27" s="6">
        <v>752000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752000</v>
      </c>
      <c r="O27" s="23">
        <v>0</v>
      </c>
      <c r="P27" s="23">
        <v>0</v>
      </c>
      <c r="Q27" s="6">
        <v>644000</v>
      </c>
      <c r="R27" s="23">
        <v>4.0707000000000004</v>
      </c>
      <c r="S27" s="23">
        <v>2.7000000000000001E-3</v>
      </c>
    </row>
    <row r="28" spans="2:19" ht="25.5">
      <c r="B28" s="38"/>
      <c r="C28" s="13" t="s">
        <v>910</v>
      </c>
      <c r="D28" s="18" t="s">
        <v>45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23">
        <v>0</v>
      </c>
      <c r="P28" s="23">
        <v>0</v>
      </c>
      <c r="Q28" s="6">
        <v>0</v>
      </c>
      <c r="R28" s="23">
        <v>0</v>
      </c>
      <c r="S28" s="23">
        <v>0</v>
      </c>
    </row>
    <row r="29" spans="2:19">
      <c r="B29" s="38"/>
      <c r="C29" s="13" t="s">
        <v>288</v>
      </c>
      <c r="D29" s="18" t="s">
        <v>46</v>
      </c>
      <c r="E29" s="6">
        <v>6160000</v>
      </c>
      <c r="F29" s="6">
        <v>0</v>
      </c>
      <c r="G29" s="6">
        <v>1063000</v>
      </c>
      <c r="H29" s="6">
        <v>1921000</v>
      </c>
      <c r="I29" s="6">
        <v>1659000</v>
      </c>
      <c r="J29" s="6">
        <v>1990000</v>
      </c>
      <c r="K29" s="6">
        <v>0</v>
      </c>
      <c r="L29" s="6">
        <v>0</v>
      </c>
      <c r="M29" s="6">
        <v>0</v>
      </c>
      <c r="N29" s="6">
        <v>12793000</v>
      </c>
      <c r="O29" s="23">
        <v>3.96</v>
      </c>
      <c r="P29" s="23">
        <v>1.99</v>
      </c>
      <c r="Q29" s="6">
        <v>14894000</v>
      </c>
      <c r="R29" s="23">
        <v>5.5758999999999999</v>
      </c>
      <c r="S29" s="23">
        <v>1.5866</v>
      </c>
    </row>
    <row r="30" spans="2:19">
      <c r="B30" s="38"/>
      <c r="C30" s="13" t="s">
        <v>562</v>
      </c>
      <c r="D30" s="18" t="s">
        <v>47</v>
      </c>
      <c r="E30" s="6">
        <v>42000</v>
      </c>
      <c r="F30" s="6">
        <v>18000</v>
      </c>
      <c r="G30" s="6">
        <v>3629000</v>
      </c>
      <c r="H30" s="6">
        <v>433000</v>
      </c>
      <c r="I30" s="6">
        <v>223000</v>
      </c>
      <c r="J30" s="6">
        <v>436000</v>
      </c>
      <c r="K30" s="6">
        <v>101000</v>
      </c>
      <c r="L30" s="6">
        <v>0</v>
      </c>
      <c r="M30" s="6">
        <v>2000</v>
      </c>
      <c r="N30" s="6">
        <v>4884000</v>
      </c>
      <c r="O30" s="23">
        <v>4.1458000000000004</v>
      </c>
      <c r="P30" s="23">
        <v>3.7703000000000002</v>
      </c>
      <c r="Q30" s="6">
        <v>6494000</v>
      </c>
      <c r="R30" s="23">
        <v>3.8363999999999998</v>
      </c>
      <c r="S30" s="23">
        <v>0.68230000000000002</v>
      </c>
    </row>
    <row r="31" spans="2:19">
      <c r="B31" s="36"/>
      <c r="C31" s="12" t="s">
        <v>19</v>
      </c>
      <c r="D31" s="20" t="s">
        <v>48</v>
      </c>
      <c r="E31" s="26">
        <v>285502000</v>
      </c>
      <c r="F31" s="26">
        <v>17396000</v>
      </c>
      <c r="G31" s="26">
        <v>83477000</v>
      </c>
      <c r="H31" s="26">
        <v>31769000</v>
      </c>
      <c r="I31" s="26">
        <v>15335000</v>
      </c>
      <c r="J31" s="26">
        <v>29754000</v>
      </c>
      <c r="K31" s="26">
        <v>1108000</v>
      </c>
      <c r="L31" s="26">
        <v>0</v>
      </c>
      <c r="M31" s="26">
        <v>2000</v>
      </c>
      <c r="N31" s="26">
        <v>464343000</v>
      </c>
      <c r="O31" s="25">
        <v>3.5001000000000002</v>
      </c>
      <c r="P31" s="25">
        <v>0.9254</v>
      </c>
      <c r="Q31" s="26">
        <v>445825000</v>
      </c>
      <c r="R31" s="25">
        <v>3.9521000000000002</v>
      </c>
      <c r="S31" s="25">
        <v>0.99750000000000005</v>
      </c>
    </row>
  </sheetData>
  <mergeCells count="12">
    <mergeCell ref="Q12:S12"/>
    <mergeCell ref="A1:C1"/>
    <mergeCell ref="A2:C2"/>
    <mergeCell ref="A4:B4"/>
    <mergeCell ref="D4:E4"/>
    <mergeCell ref="A5:B5"/>
    <mergeCell ref="B15:B24"/>
    <mergeCell ref="B25:B31"/>
    <mergeCell ref="A6:B6"/>
    <mergeCell ref="A8:B8"/>
    <mergeCell ref="B10:I10"/>
    <mergeCell ref="E12:P12"/>
  </mergeCells>
  <hyperlinks>
    <hyperlink ref="A1" location="Overview!A1" tooltip="Overview" display="&lt;&lt;" xr:uid="{00000000-0004-0000-4A00-000000000000}"/>
  </hyperlinks>
  <pageMargins left="0.7" right="0.7" top="0.75" bottom="0.75" header="0.3" footer="0.3"/>
  <pageSetup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outlinePr summaryBelow="0" summaryRight="0"/>
  </sheetPr>
  <dimension ref="A1:S31"/>
  <sheetViews>
    <sheetView topLeftCell="I1" workbookViewId="0">
      <selection activeCell="T35" sqref="T35"/>
    </sheetView>
  </sheetViews>
  <sheetFormatPr defaultColWidth="11.42578125" defaultRowHeight="12.75"/>
  <cols>
    <col min="1" max="1" width="2.85546875" customWidth="1"/>
    <col min="2" max="2" width="25.140625" customWidth="1"/>
    <col min="3" max="3" width="37.42578125" customWidth="1"/>
    <col min="4" max="4" width="8" customWidth="1"/>
    <col min="5" max="19" width="21.5703125" customWidth="1"/>
  </cols>
  <sheetData>
    <row r="1" spans="1:19">
      <c r="A1" s="45" t="s">
        <v>253</v>
      </c>
      <c r="B1" s="42"/>
      <c r="C1" s="42"/>
    </row>
    <row r="2" spans="1:19">
      <c r="A2" s="45" t="s">
        <v>490</v>
      </c>
      <c r="B2" s="42"/>
      <c r="C2" s="42"/>
    </row>
    <row r="4" spans="1:19">
      <c r="A4" s="46" t="s">
        <v>369</v>
      </c>
      <c r="B4" s="47"/>
      <c r="C4" s="11" t="s">
        <v>42</v>
      </c>
      <c r="D4" s="48" t="s">
        <v>485</v>
      </c>
      <c r="E4" s="48"/>
    </row>
    <row r="5" spans="1:19">
      <c r="A5" s="39" t="s">
        <v>1312</v>
      </c>
      <c r="B5" s="39"/>
      <c r="C5" s="15">
        <v>46203</v>
      </c>
    </row>
    <row r="6" spans="1:19">
      <c r="A6" s="39" t="s">
        <v>1009</v>
      </c>
      <c r="B6" s="39"/>
      <c r="C6" s="14" t="s">
        <v>259</v>
      </c>
    </row>
    <row r="7" spans="1:19">
      <c r="A7" s="2"/>
      <c r="B7" s="2"/>
      <c r="C7" s="16"/>
    </row>
    <row r="8" spans="1:19">
      <c r="A8" s="40" t="s">
        <v>869</v>
      </c>
      <c r="B8" s="40"/>
      <c r="C8" s="17" t="str">
        <f>B11</f>
        <v>660-73</v>
      </c>
    </row>
    <row r="9" spans="1:19">
      <c r="A9" s="7" t="s">
        <v>232</v>
      </c>
    </row>
    <row r="10" spans="1:19">
      <c r="B10" s="41" t="s">
        <v>233</v>
      </c>
      <c r="C10" s="42"/>
      <c r="D10" s="42"/>
      <c r="E10" s="42"/>
      <c r="F10" s="42"/>
      <c r="G10" s="42"/>
      <c r="H10" s="42"/>
      <c r="I10" s="42"/>
    </row>
    <row r="11" spans="1:19">
      <c r="B11" s="10" t="s">
        <v>232</v>
      </c>
    </row>
    <row r="12" spans="1:19">
      <c r="E12" s="43" t="s">
        <v>1319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43"/>
      <c r="Q12" s="43" t="s">
        <v>1308</v>
      </c>
      <c r="R12" s="35"/>
      <c r="S12" s="43"/>
    </row>
    <row r="13" spans="1:19">
      <c r="E13" s="21" t="s">
        <v>1151</v>
      </c>
      <c r="F13" s="21" t="s">
        <v>881</v>
      </c>
      <c r="G13" s="21" t="s">
        <v>875</v>
      </c>
      <c r="H13" s="21" t="s">
        <v>885</v>
      </c>
      <c r="I13" s="21" t="s">
        <v>876</v>
      </c>
      <c r="J13" s="21" t="s">
        <v>877</v>
      </c>
      <c r="K13" s="21" t="s">
        <v>872</v>
      </c>
      <c r="L13" s="21" t="s">
        <v>873</v>
      </c>
      <c r="M13" s="21" t="s">
        <v>729</v>
      </c>
      <c r="N13" s="21" t="s">
        <v>1101</v>
      </c>
      <c r="O13" s="21" t="s">
        <v>1294</v>
      </c>
      <c r="P13" s="21" t="s">
        <v>896</v>
      </c>
      <c r="Q13" s="21" t="s">
        <v>1101</v>
      </c>
      <c r="R13" s="21" t="s">
        <v>1294</v>
      </c>
      <c r="S13" s="21" t="s">
        <v>896</v>
      </c>
    </row>
    <row r="14" spans="1:19">
      <c r="E14" s="18" t="s">
        <v>35</v>
      </c>
      <c r="F14" s="18" t="s">
        <v>51</v>
      </c>
      <c r="G14" s="18" t="s">
        <v>69</v>
      </c>
      <c r="H14" s="18" t="s">
        <v>80</v>
      </c>
      <c r="I14" s="18" t="s">
        <v>85</v>
      </c>
      <c r="J14" s="18" t="s">
        <v>86</v>
      </c>
      <c r="K14" s="18" t="s">
        <v>241</v>
      </c>
      <c r="L14" s="18" t="s">
        <v>242</v>
      </c>
      <c r="M14" s="18" t="s">
        <v>243</v>
      </c>
      <c r="N14" s="18" t="s">
        <v>38</v>
      </c>
      <c r="O14" s="18" t="s">
        <v>40</v>
      </c>
      <c r="P14" s="18" t="s">
        <v>41</v>
      </c>
      <c r="Q14" s="18" t="s">
        <v>38</v>
      </c>
      <c r="R14" s="18" t="s">
        <v>40</v>
      </c>
      <c r="S14" s="18" t="s">
        <v>41</v>
      </c>
    </row>
    <row r="15" spans="1:19">
      <c r="B15" s="36" t="s">
        <v>252</v>
      </c>
      <c r="C15" s="13" t="s">
        <v>819</v>
      </c>
      <c r="D15" s="18" t="s">
        <v>35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23">
        <v>0</v>
      </c>
      <c r="P15" s="23">
        <v>0</v>
      </c>
      <c r="Q15" s="6">
        <v>0</v>
      </c>
      <c r="R15" s="23">
        <v>0</v>
      </c>
      <c r="S15" s="23">
        <v>0</v>
      </c>
    </row>
    <row r="16" spans="1:19">
      <c r="B16" s="38"/>
      <c r="C16" s="13" t="s">
        <v>293</v>
      </c>
      <c r="D16" s="18" t="s">
        <v>51</v>
      </c>
      <c r="E16" s="6">
        <v>0</v>
      </c>
      <c r="F16" s="6">
        <v>18000</v>
      </c>
      <c r="G16" s="6">
        <v>49000</v>
      </c>
      <c r="H16" s="6">
        <v>201000</v>
      </c>
      <c r="I16" s="6">
        <v>205000</v>
      </c>
      <c r="J16" s="6">
        <v>699000</v>
      </c>
      <c r="K16" s="6">
        <v>1116000</v>
      </c>
      <c r="L16" s="6">
        <v>0</v>
      </c>
      <c r="M16" s="6">
        <v>0</v>
      </c>
      <c r="N16" s="6">
        <v>2288000</v>
      </c>
      <c r="O16" s="23">
        <v>1.91</v>
      </c>
      <c r="P16" s="23">
        <v>8.2200000000000006</v>
      </c>
      <c r="Q16" s="6">
        <v>526000</v>
      </c>
      <c r="R16" s="23">
        <v>2.08</v>
      </c>
      <c r="S16" s="23">
        <v>7.22</v>
      </c>
    </row>
    <row r="17" spans="2:19">
      <c r="B17" s="38"/>
      <c r="C17" s="13" t="s">
        <v>289</v>
      </c>
      <c r="D17" s="18" t="s">
        <v>69</v>
      </c>
      <c r="E17" s="6">
        <v>8000</v>
      </c>
      <c r="F17" s="6">
        <v>10000</v>
      </c>
      <c r="G17" s="6">
        <v>394000</v>
      </c>
      <c r="H17" s="6">
        <v>2834000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3246000</v>
      </c>
      <c r="O17" s="23">
        <v>1.7301</v>
      </c>
      <c r="P17" s="23">
        <v>2.1345999999999998</v>
      </c>
      <c r="Q17" s="6">
        <v>4401000</v>
      </c>
      <c r="R17" s="23">
        <v>1.82</v>
      </c>
      <c r="S17" s="23">
        <v>1.94</v>
      </c>
    </row>
    <row r="18" spans="2:19">
      <c r="B18" s="38"/>
      <c r="C18" s="13" t="s">
        <v>292</v>
      </c>
      <c r="D18" s="18" t="s">
        <v>80</v>
      </c>
      <c r="E18" s="6">
        <v>1039000</v>
      </c>
      <c r="F18" s="6">
        <v>10000</v>
      </c>
      <c r="G18" s="6">
        <v>1358000</v>
      </c>
      <c r="H18" s="6">
        <v>166000</v>
      </c>
      <c r="I18" s="6">
        <v>229000</v>
      </c>
      <c r="J18" s="6">
        <v>1259000</v>
      </c>
      <c r="K18" s="6">
        <v>131000</v>
      </c>
      <c r="L18" s="6">
        <v>40000</v>
      </c>
      <c r="M18" s="6">
        <v>0</v>
      </c>
      <c r="N18" s="6">
        <v>4232000</v>
      </c>
      <c r="O18" s="23">
        <v>1.89</v>
      </c>
      <c r="P18" s="23">
        <v>3.64</v>
      </c>
      <c r="Q18" s="6">
        <v>2496000</v>
      </c>
      <c r="R18" s="23">
        <v>1.89</v>
      </c>
      <c r="S18" s="23">
        <v>3.44</v>
      </c>
    </row>
    <row r="19" spans="2:19">
      <c r="B19" s="38"/>
      <c r="C19" s="13" t="s">
        <v>912</v>
      </c>
      <c r="D19" s="18" t="s">
        <v>85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23">
        <v>0</v>
      </c>
      <c r="P19" s="23">
        <v>0</v>
      </c>
      <c r="Q19" s="6">
        <v>0</v>
      </c>
      <c r="R19" s="23">
        <v>0</v>
      </c>
      <c r="S19" s="23">
        <v>0</v>
      </c>
    </row>
    <row r="20" spans="2:19">
      <c r="B20" s="38"/>
      <c r="C20" s="13" t="s">
        <v>327</v>
      </c>
      <c r="D20" s="18" t="s">
        <v>86</v>
      </c>
      <c r="E20" s="6">
        <v>2502000</v>
      </c>
      <c r="F20" s="6">
        <v>2846000</v>
      </c>
      <c r="G20" s="6">
        <v>12910000</v>
      </c>
      <c r="H20" s="6">
        <v>19882000</v>
      </c>
      <c r="I20" s="6">
        <v>10162000</v>
      </c>
      <c r="J20" s="6">
        <v>5939000</v>
      </c>
      <c r="K20" s="6">
        <v>4000000</v>
      </c>
      <c r="L20" s="6">
        <v>495000</v>
      </c>
      <c r="M20" s="6">
        <v>87000</v>
      </c>
      <c r="N20" s="6">
        <v>58823000</v>
      </c>
      <c r="O20" s="23">
        <v>3.35</v>
      </c>
      <c r="P20" s="23">
        <v>3.11</v>
      </c>
      <c r="Q20" s="6">
        <v>60344000</v>
      </c>
      <c r="R20" s="23">
        <v>3.45</v>
      </c>
      <c r="S20" s="23">
        <v>3.48</v>
      </c>
    </row>
    <row r="21" spans="2:19">
      <c r="B21" s="38"/>
      <c r="C21" s="13" t="s">
        <v>758</v>
      </c>
      <c r="D21" s="18" t="s">
        <v>241</v>
      </c>
      <c r="E21" s="6">
        <v>747000</v>
      </c>
      <c r="F21" s="6">
        <v>1988000</v>
      </c>
      <c r="G21" s="6">
        <v>8505000</v>
      </c>
      <c r="H21" s="6">
        <v>14849000</v>
      </c>
      <c r="I21" s="6">
        <v>7995000</v>
      </c>
      <c r="J21" s="6">
        <v>4247000</v>
      </c>
      <c r="K21" s="6">
        <v>3082000</v>
      </c>
      <c r="L21" s="6">
        <v>466000</v>
      </c>
      <c r="M21" s="6">
        <v>49000</v>
      </c>
      <c r="N21" s="6">
        <v>41928000</v>
      </c>
      <c r="O21" s="23">
        <v>3.07</v>
      </c>
      <c r="P21" s="23">
        <v>3.32</v>
      </c>
      <c r="Q21" s="6">
        <v>44038000</v>
      </c>
      <c r="R21" s="23">
        <v>3.17</v>
      </c>
      <c r="S21" s="23">
        <v>4.1100000000000003</v>
      </c>
    </row>
    <row r="22" spans="2:19">
      <c r="B22" s="38"/>
      <c r="C22" s="13" t="s">
        <v>324</v>
      </c>
      <c r="D22" s="18" t="s">
        <v>242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23">
        <v>0</v>
      </c>
      <c r="P22" s="23">
        <v>0</v>
      </c>
      <c r="Q22" s="6">
        <v>0</v>
      </c>
      <c r="R22" s="23">
        <v>0</v>
      </c>
      <c r="S22" s="23">
        <v>0</v>
      </c>
    </row>
    <row r="23" spans="2:19">
      <c r="B23" s="38"/>
      <c r="C23" s="13" t="s">
        <v>924</v>
      </c>
      <c r="D23" s="18" t="s">
        <v>243</v>
      </c>
      <c r="E23" s="6">
        <v>14000</v>
      </c>
      <c r="F23" s="6">
        <v>0</v>
      </c>
      <c r="G23" s="6">
        <v>4000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18000</v>
      </c>
      <c r="O23" s="23">
        <v>0</v>
      </c>
      <c r="P23" s="23">
        <v>0</v>
      </c>
      <c r="Q23" s="6">
        <v>19000</v>
      </c>
      <c r="R23" s="23">
        <v>0</v>
      </c>
      <c r="S23" s="23">
        <v>0</v>
      </c>
    </row>
    <row r="24" spans="2:19">
      <c r="B24" s="34"/>
      <c r="C24" s="13" t="s">
        <v>20</v>
      </c>
      <c r="D24" s="18" t="s">
        <v>38</v>
      </c>
      <c r="E24" s="6">
        <v>3563000</v>
      </c>
      <c r="F24" s="6">
        <v>2884000</v>
      </c>
      <c r="G24" s="6">
        <v>14715000</v>
      </c>
      <c r="H24" s="6">
        <v>23083000</v>
      </c>
      <c r="I24" s="6">
        <v>10596000</v>
      </c>
      <c r="J24" s="6">
        <v>7897000</v>
      </c>
      <c r="K24" s="6">
        <v>5247000</v>
      </c>
      <c r="L24" s="6">
        <v>535000</v>
      </c>
      <c r="M24" s="6">
        <v>87000</v>
      </c>
      <c r="N24" s="6">
        <v>68607000</v>
      </c>
      <c r="O24" s="23">
        <v>3.0726</v>
      </c>
      <c r="P24" s="23">
        <v>3.1991999999999998</v>
      </c>
      <c r="Q24" s="6">
        <v>67786000</v>
      </c>
      <c r="R24" s="23">
        <v>3.3056999999999999</v>
      </c>
      <c r="S24" s="23">
        <v>3.4087000000000001</v>
      </c>
    </row>
    <row r="25" spans="2:19">
      <c r="B25" s="36" t="s">
        <v>249</v>
      </c>
      <c r="C25" s="13" t="s">
        <v>1172</v>
      </c>
      <c r="D25" s="18" t="s">
        <v>40</v>
      </c>
      <c r="E25" s="6">
        <v>1875000</v>
      </c>
      <c r="F25" s="6">
        <v>1539000</v>
      </c>
      <c r="G25" s="6">
        <v>3790000</v>
      </c>
      <c r="H25" s="6">
        <v>2208000</v>
      </c>
      <c r="I25" s="6">
        <v>1053000</v>
      </c>
      <c r="J25" s="6">
        <v>2623000</v>
      </c>
      <c r="K25" s="6">
        <v>1328000</v>
      </c>
      <c r="L25" s="6">
        <v>0</v>
      </c>
      <c r="M25" s="6">
        <v>0</v>
      </c>
      <c r="N25" s="6">
        <v>14416000</v>
      </c>
      <c r="O25" s="23">
        <v>1.97</v>
      </c>
      <c r="P25" s="23">
        <v>3.2046999999999999</v>
      </c>
      <c r="Q25" s="6">
        <v>14030000</v>
      </c>
      <c r="R25" s="23">
        <v>2.0099999999999998</v>
      </c>
      <c r="S25" s="23">
        <v>3.1747999999999998</v>
      </c>
    </row>
    <row r="26" spans="2:19">
      <c r="B26" s="38"/>
      <c r="C26" s="13" t="s">
        <v>1175</v>
      </c>
      <c r="D26" s="18" t="s">
        <v>41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23">
        <v>0</v>
      </c>
      <c r="P26" s="23">
        <v>0</v>
      </c>
      <c r="Q26" s="6">
        <v>0</v>
      </c>
      <c r="R26" s="23">
        <v>0</v>
      </c>
      <c r="S26" s="23">
        <v>0</v>
      </c>
    </row>
    <row r="27" spans="2:19">
      <c r="B27" s="38"/>
      <c r="C27" s="13" t="s">
        <v>1171</v>
      </c>
      <c r="D27" s="18" t="s">
        <v>44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23">
        <v>0</v>
      </c>
      <c r="P27" s="23">
        <v>0</v>
      </c>
      <c r="Q27" s="6">
        <v>0</v>
      </c>
      <c r="R27" s="23">
        <v>0</v>
      </c>
      <c r="S27" s="23">
        <v>0</v>
      </c>
    </row>
    <row r="28" spans="2:19" ht="25.5">
      <c r="B28" s="38"/>
      <c r="C28" s="13" t="s">
        <v>910</v>
      </c>
      <c r="D28" s="18" t="s">
        <v>45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23">
        <v>0</v>
      </c>
      <c r="P28" s="23">
        <v>0</v>
      </c>
      <c r="Q28" s="6">
        <v>0</v>
      </c>
      <c r="R28" s="23">
        <v>0</v>
      </c>
      <c r="S28" s="23">
        <v>0</v>
      </c>
    </row>
    <row r="29" spans="2:19">
      <c r="B29" s="38"/>
      <c r="C29" s="13" t="s">
        <v>288</v>
      </c>
      <c r="D29" s="18" t="s">
        <v>46</v>
      </c>
      <c r="E29" s="6">
        <v>0</v>
      </c>
      <c r="F29" s="6">
        <v>1333000</v>
      </c>
      <c r="G29" s="6">
        <v>1590000</v>
      </c>
      <c r="H29" s="6">
        <v>5118000</v>
      </c>
      <c r="I29" s="6">
        <v>3475000</v>
      </c>
      <c r="J29" s="6">
        <v>4931000</v>
      </c>
      <c r="K29" s="6">
        <v>1923000</v>
      </c>
      <c r="L29" s="6">
        <v>0</v>
      </c>
      <c r="M29" s="6">
        <v>0</v>
      </c>
      <c r="N29" s="6">
        <v>18370000</v>
      </c>
      <c r="O29" s="23">
        <v>2.5</v>
      </c>
      <c r="P29" s="23">
        <v>4.45</v>
      </c>
      <c r="Q29" s="6">
        <v>17731000</v>
      </c>
      <c r="R29" s="23">
        <v>2.62</v>
      </c>
      <c r="S29" s="23">
        <v>4.72</v>
      </c>
    </row>
    <row r="30" spans="2:19">
      <c r="B30" s="38"/>
      <c r="C30" s="13" t="s">
        <v>562</v>
      </c>
      <c r="D30" s="18" t="s">
        <v>47</v>
      </c>
      <c r="E30" s="6">
        <v>0</v>
      </c>
      <c r="F30" s="6">
        <v>1000</v>
      </c>
      <c r="G30" s="6">
        <v>2000</v>
      </c>
      <c r="H30" s="6">
        <v>72000</v>
      </c>
      <c r="I30" s="6">
        <v>4000</v>
      </c>
      <c r="J30" s="6">
        <v>33000</v>
      </c>
      <c r="K30" s="6">
        <v>15000</v>
      </c>
      <c r="L30" s="6">
        <v>0</v>
      </c>
      <c r="M30" s="6">
        <v>0</v>
      </c>
      <c r="N30" s="6">
        <v>127000</v>
      </c>
      <c r="O30" s="23">
        <v>1.87</v>
      </c>
      <c r="P30" s="23">
        <v>4.5199999999999996</v>
      </c>
      <c r="Q30" s="6">
        <v>437000</v>
      </c>
      <c r="R30" s="23">
        <v>1.89</v>
      </c>
      <c r="S30" s="23">
        <v>3.8645999999999998</v>
      </c>
    </row>
    <row r="31" spans="2:19">
      <c r="B31" s="36"/>
      <c r="C31" s="12" t="s">
        <v>19</v>
      </c>
      <c r="D31" s="20" t="s">
        <v>48</v>
      </c>
      <c r="E31" s="26">
        <v>1875000</v>
      </c>
      <c r="F31" s="26">
        <v>2873000</v>
      </c>
      <c r="G31" s="26">
        <v>5382000</v>
      </c>
      <c r="H31" s="26">
        <v>7398000</v>
      </c>
      <c r="I31" s="26">
        <v>4532000</v>
      </c>
      <c r="J31" s="26">
        <v>7587000</v>
      </c>
      <c r="K31" s="26">
        <v>3266000</v>
      </c>
      <c r="L31" s="26">
        <v>0</v>
      </c>
      <c r="M31" s="26">
        <v>0</v>
      </c>
      <c r="N31" s="26">
        <v>32913000</v>
      </c>
      <c r="O31" s="25">
        <v>2.3067000000000002</v>
      </c>
      <c r="P31" s="25">
        <v>3.9047999999999998</v>
      </c>
      <c r="Q31" s="26">
        <v>32198000</v>
      </c>
      <c r="R31" s="25">
        <v>2.4014000000000002</v>
      </c>
      <c r="S31" s="25">
        <v>4.0350999999999999</v>
      </c>
    </row>
  </sheetData>
  <mergeCells count="12">
    <mergeCell ref="Q12:S12"/>
    <mergeCell ref="A1:C1"/>
    <mergeCell ref="A2:C2"/>
    <mergeCell ref="A4:B4"/>
    <mergeCell ref="D4:E4"/>
    <mergeCell ref="A5:B5"/>
    <mergeCell ref="B15:B24"/>
    <mergeCell ref="B25:B31"/>
    <mergeCell ref="A6:B6"/>
    <mergeCell ref="A8:B8"/>
    <mergeCell ref="B10:I10"/>
    <mergeCell ref="E12:P12"/>
  </mergeCells>
  <hyperlinks>
    <hyperlink ref="A1" location="Overview!A1" tooltip="Overview" display="&lt;&lt;" xr:uid="{00000000-0004-0000-4B00-000000000000}"/>
  </hyperlinks>
  <pageMargins left="0.7" right="0.7" top="0.75" bottom="0.75" header="0.3" footer="0.3"/>
  <pageSetup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outlinePr summaryBelow="0" summaryRight="0"/>
  </sheetPr>
  <dimension ref="A1:S31"/>
  <sheetViews>
    <sheetView topLeftCell="I1" workbookViewId="0">
      <selection activeCell="U36" sqref="U36"/>
    </sheetView>
  </sheetViews>
  <sheetFormatPr defaultColWidth="11.42578125" defaultRowHeight="12.75"/>
  <cols>
    <col min="1" max="1" width="2.85546875" customWidth="1"/>
    <col min="2" max="2" width="25.140625" customWidth="1"/>
    <col min="3" max="3" width="37.42578125" customWidth="1"/>
    <col min="4" max="4" width="8" customWidth="1"/>
    <col min="5" max="19" width="21.5703125" customWidth="1"/>
  </cols>
  <sheetData>
    <row r="1" spans="1:19">
      <c r="A1" s="45" t="s">
        <v>253</v>
      </c>
      <c r="B1" s="42"/>
      <c r="C1" s="42"/>
    </row>
    <row r="2" spans="1:19">
      <c r="A2" s="45" t="s">
        <v>490</v>
      </c>
      <c r="B2" s="42"/>
      <c r="C2" s="42"/>
    </row>
    <row r="4" spans="1:19">
      <c r="A4" s="46" t="s">
        <v>369</v>
      </c>
      <c r="B4" s="47"/>
      <c r="C4" s="11" t="s">
        <v>42</v>
      </c>
      <c r="D4" s="48" t="s">
        <v>485</v>
      </c>
      <c r="E4" s="48"/>
    </row>
    <row r="5" spans="1:19">
      <c r="A5" s="39" t="s">
        <v>1312</v>
      </c>
      <c r="B5" s="39"/>
      <c r="C5" s="15">
        <v>46203</v>
      </c>
    </row>
    <row r="6" spans="1:19">
      <c r="A6" s="39" t="s">
        <v>1009</v>
      </c>
      <c r="B6" s="39"/>
      <c r="C6" s="14" t="s">
        <v>259</v>
      </c>
    </row>
    <row r="7" spans="1:19">
      <c r="A7" s="2"/>
      <c r="B7" s="2"/>
      <c r="C7" s="16"/>
    </row>
    <row r="8" spans="1:19">
      <c r="A8" s="40" t="s">
        <v>869</v>
      </c>
      <c r="B8" s="40"/>
      <c r="C8" s="17" t="str">
        <f>B11</f>
        <v>660-74</v>
      </c>
    </row>
    <row r="9" spans="1:19">
      <c r="A9" s="7" t="s">
        <v>234</v>
      </c>
    </row>
    <row r="10" spans="1:19">
      <c r="B10" s="41" t="s">
        <v>235</v>
      </c>
      <c r="C10" s="42"/>
      <c r="D10" s="42"/>
      <c r="E10" s="42"/>
      <c r="F10" s="42"/>
      <c r="G10" s="42"/>
      <c r="H10" s="42"/>
      <c r="I10" s="42"/>
    </row>
    <row r="11" spans="1:19">
      <c r="B11" s="10" t="s">
        <v>234</v>
      </c>
    </row>
    <row r="12" spans="1:19">
      <c r="E12" s="43" t="s">
        <v>1319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43"/>
      <c r="Q12" s="43" t="s">
        <v>1308</v>
      </c>
      <c r="R12" s="35"/>
      <c r="S12" s="43"/>
    </row>
    <row r="13" spans="1:19">
      <c r="E13" s="21" t="s">
        <v>1151</v>
      </c>
      <c r="F13" s="21" t="s">
        <v>881</v>
      </c>
      <c r="G13" s="21" t="s">
        <v>875</v>
      </c>
      <c r="H13" s="21" t="s">
        <v>885</v>
      </c>
      <c r="I13" s="21" t="s">
        <v>876</v>
      </c>
      <c r="J13" s="21" t="s">
        <v>877</v>
      </c>
      <c r="K13" s="21" t="s">
        <v>872</v>
      </c>
      <c r="L13" s="21" t="s">
        <v>873</v>
      </c>
      <c r="M13" s="21" t="s">
        <v>729</v>
      </c>
      <c r="N13" s="21" t="s">
        <v>1101</v>
      </c>
      <c r="O13" s="21" t="s">
        <v>1294</v>
      </c>
      <c r="P13" s="21" t="s">
        <v>896</v>
      </c>
      <c r="Q13" s="21" t="s">
        <v>1101</v>
      </c>
      <c r="R13" s="21" t="s">
        <v>1294</v>
      </c>
      <c r="S13" s="21" t="s">
        <v>896</v>
      </c>
    </row>
    <row r="14" spans="1:19">
      <c r="E14" s="18" t="s">
        <v>35</v>
      </c>
      <c r="F14" s="18" t="s">
        <v>51</v>
      </c>
      <c r="G14" s="18" t="s">
        <v>69</v>
      </c>
      <c r="H14" s="18" t="s">
        <v>80</v>
      </c>
      <c r="I14" s="18" t="s">
        <v>85</v>
      </c>
      <c r="J14" s="18" t="s">
        <v>86</v>
      </c>
      <c r="K14" s="18" t="s">
        <v>241</v>
      </c>
      <c r="L14" s="18" t="s">
        <v>242</v>
      </c>
      <c r="M14" s="18" t="s">
        <v>243</v>
      </c>
      <c r="N14" s="18" t="s">
        <v>38</v>
      </c>
      <c r="O14" s="18" t="s">
        <v>40</v>
      </c>
      <c r="P14" s="18" t="s">
        <v>41</v>
      </c>
      <c r="Q14" s="18" t="s">
        <v>38</v>
      </c>
      <c r="R14" s="18" t="s">
        <v>40</v>
      </c>
      <c r="S14" s="18" t="s">
        <v>41</v>
      </c>
    </row>
    <row r="15" spans="1:19">
      <c r="B15" s="36" t="s">
        <v>252</v>
      </c>
      <c r="C15" s="13" t="s">
        <v>819</v>
      </c>
      <c r="D15" s="18" t="s">
        <v>35</v>
      </c>
      <c r="E15" s="6">
        <v>8586000</v>
      </c>
      <c r="F15" s="6">
        <v>29000</v>
      </c>
      <c r="G15" s="6">
        <v>69000</v>
      </c>
      <c r="H15" s="6">
        <v>63000</v>
      </c>
      <c r="I15" s="6">
        <v>32000</v>
      </c>
      <c r="J15" s="6">
        <v>8000</v>
      </c>
      <c r="K15" s="6">
        <v>0</v>
      </c>
      <c r="L15" s="6">
        <v>0</v>
      </c>
      <c r="M15" s="6">
        <v>0</v>
      </c>
      <c r="N15" s="6">
        <v>8787000</v>
      </c>
      <c r="O15" s="23">
        <v>4.9793000000000003</v>
      </c>
      <c r="P15" s="23">
        <v>3.9699999999999999E-2</v>
      </c>
      <c r="Q15" s="6">
        <v>8796000</v>
      </c>
      <c r="R15" s="23">
        <v>4.5126999999999997</v>
      </c>
      <c r="S15" s="23">
        <v>6.9900000000000004E-2</v>
      </c>
    </row>
    <row r="16" spans="1:19">
      <c r="B16" s="38"/>
      <c r="C16" s="13" t="s">
        <v>293</v>
      </c>
      <c r="D16" s="18" t="s">
        <v>51</v>
      </c>
      <c r="E16" s="6">
        <v>205000</v>
      </c>
      <c r="F16" s="6">
        <v>5000</v>
      </c>
      <c r="G16" s="6">
        <v>5000</v>
      </c>
      <c r="H16" s="6">
        <v>49000</v>
      </c>
      <c r="I16" s="6">
        <v>1394000</v>
      </c>
      <c r="J16" s="6">
        <v>260000</v>
      </c>
      <c r="K16" s="6">
        <v>0</v>
      </c>
      <c r="L16" s="6">
        <v>0</v>
      </c>
      <c r="M16" s="6">
        <v>0</v>
      </c>
      <c r="N16" s="6">
        <v>1918000</v>
      </c>
      <c r="O16" s="23">
        <v>4.29</v>
      </c>
      <c r="P16" s="23">
        <v>4.74</v>
      </c>
      <c r="Q16" s="6">
        <v>1492000</v>
      </c>
      <c r="R16" s="23">
        <v>3.85</v>
      </c>
      <c r="S16" s="23">
        <v>4.62</v>
      </c>
    </row>
    <row r="17" spans="2:19">
      <c r="B17" s="38"/>
      <c r="C17" s="13" t="s">
        <v>289</v>
      </c>
      <c r="D17" s="18" t="s">
        <v>69</v>
      </c>
      <c r="E17" s="6">
        <v>1292000</v>
      </c>
      <c r="F17" s="6">
        <v>554000</v>
      </c>
      <c r="G17" s="6">
        <v>5889000</v>
      </c>
      <c r="H17" s="6">
        <v>8185000</v>
      </c>
      <c r="I17" s="6">
        <v>17834000</v>
      </c>
      <c r="J17" s="6">
        <v>11789000</v>
      </c>
      <c r="K17" s="6">
        <v>441000</v>
      </c>
      <c r="L17" s="6">
        <v>0</v>
      </c>
      <c r="M17" s="6">
        <v>0</v>
      </c>
      <c r="N17" s="6">
        <v>45984000</v>
      </c>
      <c r="O17" s="23">
        <v>4.1284000000000001</v>
      </c>
      <c r="P17" s="23">
        <v>3.6850000000000001</v>
      </c>
      <c r="Q17" s="6">
        <v>41464000</v>
      </c>
      <c r="R17" s="23">
        <v>4.0951000000000004</v>
      </c>
      <c r="S17" s="23">
        <v>3.3405999999999998</v>
      </c>
    </row>
    <row r="18" spans="2:19">
      <c r="B18" s="38"/>
      <c r="C18" s="13" t="s">
        <v>292</v>
      </c>
      <c r="D18" s="18" t="s">
        <v>80</v>
      </c>
      <c r="E18" s="6">
        <v>0</v>
      </c>
      <c r="F18" s="6">
        <v>6000</v>
      </c>
      <c r="G18" s="6">
        <v>124000</v>
      </c>
      <c r="H18" s="6">
        <v>1029000</v>
      </c>
      <c r="I18" s="6">
        <v>1673000</v>
      </c>
      <c r="J18" s="6">
        <v>276000</v>
      </c>
      <c r="K18" s="6">
        <v>0</v>
      </c>
      <c r="L18" s="6">
        <v>0</v>
      </c>
      <c r="M18" s="6">
        <v>0</v>
      </c>
      <c r="N18" s="6">
        <v>3108000</v>
      </c>
      <c r="O18" s="23">
        <v>4.2991000000000001</v>
      </c>
      <c r="P18" s="23">
        <v>3.8713000000000002</v>
      </c>
      <c r="Q18" s="6">
        <v>4832000</v>
      </c>
      <c r="R18" s="23">
        <v>4.0674000000000001</v>
      </c>
      <c r="S18" s="23">
        <v>2.2231999999999998</v>
      </c>
    </row>
    <row r="19" spans="2:19">
      <c r="B19" s="38"/>
      <c r="C19" s="13" t="s">
        <v>912</v>
      </c>
      <c r="D19" s="18" t="s">
        <v>85</v>
      </c>
      <c r="E19" s="6">
        <v>5007000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5007000</v>
      </c>
      <c r="O19" s="23">
        <v>4.24</v>
      </c>
      <c r="P19" s="23">
        <v>3.2000000000000002E-3</v>
      </c>
      <c r="Q19" s="6">
        <v>6459000</v>
      </c>
      <c r="R19" s="23">
        <v>4.04</v>
      </c>
      <c r="S19" s="23">
        <v>3.2000000000000002E-3</v>
      </c>
    </row>
    <row r="20" spans="2:19">
      <c r="B20" s="38"/>
      <c r="C20" s="13" t="s">
        <v>327</v>
      </c>
      <c r="D20" s="18" t="s">
        <v>86</v>
      </c>
      <c r="E20" s="6">
        <v>45757000</v>
      </c>
      <c r="F20" s="6">
        <v>20505000</v>
      </c>
      <c r="G20" s="6">
        <v>2336000</v>
      </c>
      <c r="H20" s="6">
        <v>2107000</v>
      </c>
      <c r="I20" s="6">
        <v>770000</v>
      </c>
      <c r="J20" s="6">
        <v>92000</v>
      </c>
      <c r="K20" s="6">
        <v>88000</v>
      </c>
      <c r="L20" s="6">
        <v>0</v>
      </c>
      <c r="M20" s="6">
        <v>441000</v>
      </c>
      <c r="N20" s="6">
        <v>72096000</v>
      </c>
      <c r="O20" s="23">
        <v>5.67</v>
      </c>
      <c r="P20" s="23">
        <v>0.1794</v>
      </c>
      <c r="Q20" s="6">
        <v>69153000</v>
      </c>
      <c r="R20" s="23">
        <v>5.9</v>
      </c>
      <c r="S20" s="23">
        <v>0.16</v>
      </c>
    </row>
    <row r="21" spans="2:19">
      <c r="B21" s="38"/>
      <c r="C21" s="13" t="s">
        <v>758</v>
      </c>
      <c r="D21" s="18" t="s">
        <v>241</v>
      </c>
      <c r="E21" s="6">
        <v>12000</v>
      </c>
      <c r="F21" s="6">
        <v>22000</v>
      </c>
      <c r="G21" s="6">
        <v>8000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1000</v>
      </c>
      <c r="N21" s="6">
        <v>43000</v>
      </c>
      <c r="O21" s="23">
        <v>4.6399999999999997</v>
      </c>
      <c r="P21" s="23">
        <v>0.16</v>
      </c>
      <c r="Q21" s="6">
        <v>55000</v>
      </c>
      <c r="R21" s="23">
        <v>4.87</v>
      </c>
      <c r="S21" s="23">
        <v>0.16</v>
      </c>
    </row>
    <row r="22" spans="2:19">
      <c r="B22" s="38"/>
      <c r="C22" s="13" t="s">
        <v>324</v>
      </c>
      <c r="D22" s="18" t="s">
        <v>242</v>
      </c>
      <c r="E22" s="6">
        <v>160000</v>
      </c>
      <c r="F22" s="6">
        <v>164000</v>
      </c>
      <c r="G22" s="6">
        <v>908000</v>
      </c>
      <c r="H22" s="6">
        <v>60000</v>
      </c>
      <c r="I22" s="6">
        <v>37000</v>
      </c>
      <c r="J22" s="6">
        <v>0</v>
      </c>
      <c r="K22" s="6">
        <v>0</v>
      </c>
      <c r="L22" s="6">
        <v>0</v>
      </c>
      <c r="M22" s="6">
        <v>0</v>
      </c>
      <c r="N22" s="6">
        <v>1329000</v>
      </c>
      <c r="O22" s="23">
        <v>3.32</v>
      </c>
      <c r="P22" s="23">
        <v>0.49</v>
      </c>
      <c r="Q22" s="6">
        <v>1594000</v>
      </c>
      <c r="R22" s="23">
        <v>3.23</v>
      </c>
      <c r="S22" s="23">
        <v>0.5</v>
      </c>
    </row>
    <row r="23" spans="2:19">
      <c r="B23" s="38"/>
      <c r="C23" s="13" t="s">
        <v>924</v>
      </c>
      <c r="D23" s="18" t="s">
        <v>243</v>
      </c>
      <c r="E23" s="6">
        <v>177000</v>
      </c>
      <c r="F23" s="6">
        <v>1000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178000</v>
      </c>
      <c r="O23" s="23">
        <v>0</v>
      </c>
      <c r="P23" s="23">
        <v>2.8E-3</v>
      </c>
      <c r="Q23" s="6">
        <v>190000</v>
      </c>
      <c r="R23" s="23">
        <v>0</v>
      </c>
      <c r="S23" s="23">
        <v>1.0500000000000001E-2</v>
      </c>
    </row>
    <row r="24" spans="2:19">
      <c r="B24" s="34"/>
      <c r="C24" s="13" t="s">
        <v>20</v>
      </c>
      <c r="D24" s="18" t="s">
        <v>38</v>
      </c>
      <c r="E24" s="6">
        <v>61184000</v>
      </c>
      <c r="F24" s="6">
        <v>21264000</v>
      </c>
      <c r="G24" s="6">
        <v>9331000</v>
      </c>
      <c r="H24" s="6">
        <v>11493000</v>
      </c>
      <c r="I24" s="6">
        <v>21740000</v>
      </c>
      <c r="J24" s="6">
        <v>12425000</v>
      </c>
      <c r="K24" s="6">
        <v>529000</v>
      </c>
      <c r="L24" s="6">
        <v>0</v>
      </c>
      <c r="M24" s="6">
        <v>441000</v>
      </c>
      <c r="N24" s="6">
        <v>138407000</v>
      </c>
      <c r="O24" s="23">
        <v>4.2310999999999996</v>
      </c>
      <c r="P24" s="23">
        <v>1.4712000000000001</v>
      </c>
      <c r="Q24" s="6">
        <v>133980000</v>
      </c>
      <c r="R24" s="23">
        <v>4.1894999999999998</v>
      </c>
      <c r="S24" s="23">
        <v>1.2541</v>
      </c>
    </row>
    <row r="25" spans="2:19">
      <c r="B25" s="36" t="s">
        <v>249</v>
      </c>
      <c r="C25" s="13" t="s">
        <v>1172</v>
      </c>
      <c r="D25" s="18" t="s">
        <v>40</v>
      </c>
      <c r="E25" s="6">
        <v>71243000</v>
      </c>
      <c r="F25" s="6">
        <v>13149000</v>
      </c>
      <c r="G25" s="6">
        <v>36882000</v>
      </c>
      <c r="H25" s="6">
        <v>11172000</v>
      </c>
      <c r="I25" s="6">
        <v>3556000</v>
      </c>
      <c r="J25" s="6">
        <v>5308000</v>
      </c>
      <c r="K25" s="6">
        <v>24000</v>
      </c>
      <c r="L25" s="6">
        <v>0</v>
      </c>
      <c r="M25" s="6">
        <v>0</v>
      </c>
      <c r="N25" s="6">
        <v>141334000</v>
      </c>
      <c r="O25" s="23">
        <v>4.1368</v>
      </c>
      <c r="P25" s="23">
        <v>0.23530000000000001</v>
      </c>
      <c r="Q25" s="6">
        <v>137854000</v>
      </c>
      <c r="R25" s="23">
        <v>4.3282999999999996</v>
      </c>
      <c r="S25" s="23">
        <v>0.75070000000000003</v>
      </c>
    </row>
    <row r="26" spans="2:19">
      <c r="B26" s="38"/>
      <c r="C26" s="13" t="s">
        <v>1175</v>
      </c>
      <c r="D26" s="18" t="s">
        <v>41</v>
      </c>
      <c r="E26" s="6">
        <v>5458000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5458000</v>
      </c>
      <c r="O26" s="23">
        <v>0</v>
      </c>
      <c r="P26" s="23">
        <v>0</v>
      </c>
      <c r="Q26" s="6">
        <v>4775000</v>
      </c>
      <c r="R26" s="23">
        <v>1</v>
      </c>
      <c r="S26" s="23">
        <v>0.01</v>
      </c>
    </row>
    <row r="27" spans="2:19">
      <c r="B27" s="38"/>
      <c r="C27" s="13" t="s">
        <v>1171</v>
      </c>
      <c r="D27" s="18" t="s">
        <v>44</v>
      </c>
      <c r="E27" s="6">
        <v>384000</v>
      </c>
      <c r="F27" s="6">
        <v>0</v>
      </c>
      <c r="G27" s="6">
        <v>10000</v>
      </c>
      <c r="H27" s="6">
        <v>5000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399000</v>
      </c>
      <c r="O27" s="23">
        <v>4.47</v>
      </c>
      <c r="P27" s="23">
        <v>0.03</v>
      </c>
      <c r="Q27" s="6">
        <v>888000</v>
      </c>
      <c r="R27" s="23">
        <v>4.08</v>
      </c>
      <c r="S27" s="23">
        <v>0.15</v>
      </c>
    </row>
    <row r="28" spans="2:19" ht="25.5">
      <c r="B28" s="38"/>
      <c r="C28" s="13" t="s">
        <v>910</v>
      </c>
      <c r="D28" s="18" t="s">
        <v>45</v>
      </c>
      <c r="E28" s="6">
        <v>7075000</v>
      </c>
      <c r="F28" s="6">
        <v>5721000</v>
      </c>
      <c r="G28" s="6">
        <v>4873000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17669000</v>
      </c>
      <c r="O28" s="23">
        <v>4.1399999999999997</v>
      </c>
      <c r="P28" s="23">
        <v>0.17</v>
      </c>
      <c r="Q28" s="6">
        <v>17293000</v>
      </c>
      <c r="R28" s="23">
        <v>4.09</v>
      </c>
      <c r="S28" s="23">
        <v>0.17</v>
      </c>
    </row>
    <row r="29" spans="2:19">
      <c r="B29" s="38"/>
      <c r="C29" s="13" t="s">
        <v>288</v>
      </c>
      <c r="D29" s="18" t="s">
        <v>46</v>
      </c>
      <c r="E29" s="6">
        <v>130000</v>
      </c>
      <c r="F29" s="6">
        <v>0</v>
      </c>
      <c r="G29" s="6">
        <v>2965000</v>
      </c>
      <c r="H29" s="6">
        <v>561000</v>
      </c>
      <c r="I29" s="6">
        <v>2953000</v>
      </c>
      <c r="J29" s="6">
        <v>2422000</v>
      </c>
      <c r="K29" s="6">
        <v>0</v>
      </c>
      <c r="L29" s="6">
        <v>0</v>
      </c>
      <c r="M29" s="6">
        <v>0</v>
      </c>
      <c r="N29" s="6">
        <v>9031000</v>
      </c>
      <c r="O29" s="23">
        <v>5.09</v>
      </c>
      <c r="P29" s="23">
        <v>2.79</v>
      </c>
      <c r="Q29" s="6">
        <v>3186000</v>
      </c>
      <c r="R29" s="23">
        <v>6.26</v>
      </c>
      <c r="S29" s="23">
        <v>0.74</v>
      </c>
    </row>
    <row r="30" spans="2:19">
      <c r="B30" s="38"/>
      <c r="C30" s="13" t="s">
        <v>562</v>
      </c>
      <c r="D30" s="18" t="s">
        <v>47</v>
      </c>
      <c r="E30" s="6">
        <v>538000</v>
      </c>
      <c r="F30" s="6">
        <v>0</v>
      </c>
      <c r="G30" s="6">
        <v>13000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551000</v>
      </c>
      <c r="O30" s="23">
        <v>0</v>
      </c>
      <c r="P30" s="23">
        <v>2.3599999999999999E-2</v>
      </c>
      <c r="Q30" s="6">
        <v>333000</v>
      </c>
      <c r="R30" s="23">
        <v>0</v>
      </c>
      <c r="S30" s="23">
        <v>1.7999999999999999E-2</v>
      </c>
    </row>
    <row r="31" spans="2:19">
      <c r="B31" s="36"/>
      <c r="C31" s="12" t="s">
        <v>19</v>
      </c>
      <c r="D31" s="20" t="s">
        <v>48</v>
      </c>
      <c r="E31" s="26">
        <v>84828000</v>
      </c>
      <c r="F31" s="26">
        <v>18870000</v>
      </c>
      <c r="G31" s="26">
        <v>44743000</v>
      </c>
      <c r="H31" s="26">
        <v>11738000</v>
      </c>
      <c r="I31" s="26">
        <v>6509000</v>
      </c>
      <c r="J31" s="26">
        <v>7730000</v>
      </c>
      <c r="K31" s="26">
        <v>24000</v>
      </c>
      <c r="L31" s="26">
        <v>0</v>
      </c>
      <c r="M31" s="26">
        <v>0</v>
      </c>
      <c r="N31" s="26">
        <v>174442000</v>
      </c>
      <c r="O31" s="25">
        <v>4.5267999999999997</v>
      </c>
      <c r="P31" s="25">
        <v>0.35239999999999999</v>
      </c>
      <c r="Q31" s="26">
        <v>164329000</v>
      </c>
      <c r="R31" s="25">
        <v>4.3616999999999999</v>
      </c>
      <c r="S31" s="25">
        <v>0.66310000000000002</v>
      </c>
    </row>
  </sheetData>
  <mergeCells count="12">
    <mergeCell ref="Q12:S12"/>
    <mergeCell ref="A1:C1"/>
    <mergeCell ref="A2:C2"/>
    <mergeCell ref="A4:B4"/>
    <mergeCell ref="D4:E4"/>
    <mergeCell ref="A5:B5"/>
    <mergeCell ref="B15:B24"/>
    <mergeCell ref="B25:B31"/>
    <mergeCell ref="A6:B6"/>
    <mergeCell ref="A8:B8"/>
    <mergeCell ref="B10:I10"/>
    <mergeCell ref="E12:P12"/>
  </mergeCells>
  <hyperlinks>
    <hyperlink ref="A1" location="Overview!A1" tooltip="Overview" display="&lt;&lt;" xr:uid="{00000000-0004-0000-4C00-000000000000}"/>
  </hyperlinks>
  <pageMargins left="0.7" right="0.7" top="0.75" bottom="0.75" header="0.3" footer="0.3"/>
  <pageSetup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outlinePr summaryBelow="0" summaryRight="0"/>
  </sheetPr>
  <dimension ref="A1:S34"/>
  <sheetViews>
    <sheetView workbookViewId="0">
      <selection activeCell="A37" sqref="A37"/>
    </sheetView>
  </sheetViews>
  <sheetFormatPr defaultColWidth="11.42578125" defaultRowHeight="12.75"/>
  <cols>
    <col min="1" max="1" width="2.85546875" customWidth="1"/>
    <col min="2" max="2" width="25.140625" customWidth="1"/>
    <col min="3" max="3" width="23.7109375" customWidth="1"/>
    <col min="4" max="4" width="8" customWidth="1"/>
    <col min="5" max="19" width="21.5703125" customWidth="1"/>
  </cols>
  <sheetData>
    <row r="1" spans="1:19">
      <c r="A1" s="45" t="s">
        <v>253</v>
      </c>
      <c r="B1" s="42"/>
      <c r="C1" s="42"/>
    </row>
    <row r="2" spans="1:19">
      <c r="A2" s="45" t="s">
        <v>490</v>
      </c>
      <c r="B2" s="42"/>
      <c r="C2" s="42"/>
    </row>
    <row r="4" spans="1:19">
      <c r="A4" s="46" t="s">
        <v>369</v>
      </c>
      <c r="B4" s="47"/>
      <c r="C4" s="11" t="s">
        <v>42</v>
      </c>
      <c r="D4" s="48" t="s">
        <v>485</v>
      </c>
      <c r="E4" s="48"/>
    </row>
    <row r="5" spans="1:19">
      <c r="A5" s="39" t="s">
        <v>1312</v>
      </c>
      <c r="B5" s="39"/>
      <c r="C5" s="15">
        <v>46203</v>
      </c>
    </row>
    <row r="6" spans="1:19">
      <c r="A6" s="39" t="s">
        <v>1009</v>
      </c>
      <c r="B6" s="39"/>
      <c r="C6" s="14" t="s">
        <v>259</v>
      </c>
    </row>
    <row r="7" spans="1:19">
      <c r="A7" s="2"/>
      <c r="B7" s="2"/>
      <c r="C7" s="16"/>
    </row>
    <row r="8" spans="1:19">
      <c r="A8" s="40" t="s">
        <v>869</v>
      </c>
      <c r="B8" s="40"/>
      <c r="C8" s="17" t="str">
        <f>B11</f>
        <v>660-75</v>
      </c>
    </row>
    <row r="9" spans="1:19">
      <c r="A9" s="7" t="s">
        <v>236</v>
      </c>
    </row>
    <row r="10" spans="1:19">
      <c r="B10" s="41" t="s">
        <v>237</v>
      </c>
      <c r="C10" s="42"/>
      <c r="D10" s="42"/>
      <c r="E10" s="42"/>
      <c r="F10" s="42"/>
      <c r="G10" s="42"/>
      <c r="H10" s="42"/>
      <c r="I10" s="42"/>
    </row>
    <row r="11" spans="1:19">
      <c r="B11" s="10" t="s">
        <v>236</v>
      </c>
    </row>
    <row r="12" spans="1:19">
      <c r="E12" s="43" t="s">
        <v>1319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43"/>
      <c r="Q12" s="43" t="s">
        <v>1308</v>
      </c>
      <c r="R12" s="35"/>
      <c r="S12" s="43"/>
    </row>
    <row r="13" spans="1:19">
      <c r="E13" s="21" t="s">
        <v>1151</v>
      </c>
      <c r="F13" s="21" t="s">
        <v>881</v>
      </c>
      <c r="G13" s="21" t="s">
        <v>875</v>
      </c>
      <c r="H13" s="21" t="s">
        <v>885</v>
      </c>
      <c r="I13" s="21" t="s">
        <v>876</v>
      </c>
      <c r="J13" s="21" t="s">
        <v>877</v>
      </c>
      <c r="K13" s="21" t="s">
        <v>871</v>
      </c>
      <c r="L13" s="21" t="s">
        <v>873</v>
      </c>
      <c r="M13" s="21" t="s">
        <v>729</v>
      </c>
      <c r="N13" s="21" t="s">
        <v>1101</v>
      </c>
      <c r="O13" s="21" t="s">
        <v>1294</v>
      </c>
      <c r="P13" s="21" t="s">
        <v>896</v>
      </c>
      <c r="Q13" s="21" t="s">
        <v>1101</v>
      </c>
      <c r="R13" s="21" t="s">
        <v>1294</v>
      </c>
      <c r="S13" s="21" t="s">
        <v>896</v>
      </c>
    </row>
    <row r="14" spans="1:19">
      <c r="E14" s="18" t="s">
        <v>35</v>
      </c>
      <c r="F14" s="18" t="s">
        <v>51</v>
      </c>
      <c r="G14" s="18" t="s">
        <v>69</v>
      </c>
      <c r="H14" s="18" t="s">
        <v>80</v>
      </c>
      <c r="I14" s="18" t="s">
        <v>85</v>
      </c>
      <c r="J14" s="18" t="s">
        <v>86</v>
      </c>
      <c r="K14" s="18" t="s">
        <v>241</v>
      </c>
      <c r="L14" s="18" t="s">
        <v>242</v>
      </c>
      <c r="M14" s="18" t="s">
        <v>243</v>
      </c>
      <c r="N14" s="18" t="s">
        <v>38</v>
      </c>
      <c r="O14" s="18" t="s">
        <v>40</v>
      </c>
      <c r="P14" s="18" t="s">
        <v>41</v>
      </c>
      <c r="Q14" s="18" t="s">
        <v>38</v>
      </c>
      <c r="R14" s="18" t="s">
        <v>40</v>
      </c>
      <c r="S14" s="18" t="s">
        <v>41</v>
      </c>
    </row>
    <row r="15" spans="1:19">
      <c r="B15" s="34" t="s">
        <v>955</v>
      </c>
      <c r="C15" s="34"/>
      <c r="D15" s="18" t="s">
        <v>35</v>
      </c>
      <c r="E15" s="6">
        <v>431917000</v>
      </c>
      <c r="F15" s="6">
        <v>53139000</v>
      </c>
      <c r="G15" s="6">
        <v>54028000</v>
      </c>
      <c r="H15" s="6">
        <v>93985000</v>
      </c>
      <c r="I15" s="6">
        <v>56413000</v>
      </c>
      <c r="J15" s="6">
        <v>37362000</v>
      </c>
      <c r="K15" s="6">
        <v>14961000</v>
      </c>
      <c r="L15" s="6">
        <v>1877000</v>
      </c>
      <c r="M15" s="6">
        <v>823000</v>
      </c>
      <c r="N15" s="6">
        <v>744505000</v>
      </c>
      <c r="O15" s="23">
        <v>4.0076999999999998</v>
      </c>
      <c r="P15" s="23">
        <v>1.2034</v>
      </c>
      <c r="Q15" s="6">
        <v>715545000</v>
      </c>
      <c r="R15" s="23">
        <v>4.4134000000000002</v>
      </c>
      <c r="S15" s="23">
        <v>1.0744</v>
      </c>
    </row>
    <row r="16" spans="1:19">
      <c r="B16" s="34" t="s">
        <v>1121</v>
      </c>
      <c r="C16" s="34"/>
      <c r="D16" s="18" t="s">
        <v>51</v>
      </c>
      <c r="E16" s="6">
        <v>522740000</v>
      </c>
      <c r="F16" s="6">
        <v>559332000</v>
      </c>
      <c r="G16" s="6">
        <v>923131000</v>
      </c>
      <c r="H16" s="6">
        <v>268305000</v>
      </c>
      <c r="I16" s="6">
        <v>186976000</v>
      </c>
      <c r="J16" s="6">
        <v>118699000</v>
      </c>
      <c r="K16" s="6">
        <v>3332000</v>
      </c>
      <c r="L16" s="6">
        <v>1780000</v>
      </c>
      <c r="M16" s="6">
        <v>0</v>
      </c>
      <c r="N16" s="6">
        <v>2584295000</v>
      </c>
      <c r="O16" s="5"/>
      <c r="P16" s="23">
        <v>0.8296</v>
      </c>
      <c r="Q16" s="6">
        <v>2308805000</v>
      </c>
      <c r="R16" s="5"/>
      <c r="S16" s="23">
        <v>0.59130000000000005</v>
      </c>
    </row>
    <row r="17" spans="2:19">
      <c r="B17" s="34" t="s">
        <v>954</v>
      </c>
      <c r="C17" s="34"/>
      <c r="D17" s="18" t="s">
        <v>69</v>
      </c>
      <c r="E17" s="6">
        <v>372205000</v>
      </c>
      <c r="F17" s="6">
        <v>39139000</v>
      </c>
      <c r="G17" s="6">
        <v>133602000</v>
      </c>
      <c r="H17" s="6">
        <v>50905000</v>
      </c>
      <c r="I17" s="6">
        <v>26376000</v>
      </c>
      <c r="J17" s="6">
        <v>45071000</v>
      </c>
      <c r="K17" s="6">
        <v>4398000</v>
      </c>
      <c r="L17" s="6">
        <v>0</v>
      </c>
      <c r="M17" s="6">
        <v>2000</v>
      </c>
      <c r="N17" s="6">
        <v>671698000</v>
      </c>
      <c r="O17" s="23">
        <v>3.3544999999999998</v>
      </c>
      <c r="P17" s="23">
        <v>0.92259999999999998</v>
      </c>
      <c r="Q17" s="6">
        <v>642352000</v>
      </c>
      <c r="R17" s="23">
        <v>3.7225999999999999</v>
      </c>
      <c r="S17" s="23">
        <v>1.0342</v>
      </c>
    </row>
    <row r="18" spans="2:19">
      <c r="B18" s="34" t="s">
        <v>564</v>
      </c>
      <c r="C18" s="34"/>
      <c r="D18" s="18" t="s">
        <v>80</v>
      </c>
      <c r="E18" s="6">
        <v>0</v>
      </c>
      <c r="F18" s="6">
        <v>100000</v>
      </c>
      <c r="G18" s="6">
        <v>303000</v>
      </c>
      <c r="H18" s="6">
        <v>784000</v>
      </c>
      <c r="I18" s="6">
        <v>780000</v>
      </c>
      <c r="J18" s="6">
        <v>1084000</v>
      </c>
      <c r="K18" s="6">
        <v>631000</v>
      </c>
      <c r="L18" s="6">
        <v>616000</v>
      </c>
      <c r="M18" s="6">
        <v>0</v>
      </c>
      <c r="N18" s="6">
        <v>4298000</v>
      </c>
      <c r="O18" s="5"/>
      <c r="P18" s="23">
        <v>6.51</v>
      </c>
      <c r="Q18" s="6">
        <v>4709000</v>
      </c>
      <c r="R18" s="5"/>
      <c r="S18" s="23">
        <v>7.87</v>
      </c>
    </row>
    <row r="19" spans="2:19">
      <c r="B19" s="34" t="s">
        <v>1123</v>
      </c>
      <c r="C19" s="34"/>
      <c r="D19" s="18" t="s">
        <v>85</v>
      </c>
      <c r="E19" s="6">
        <v>539486000</v>
      </c>
      <c r="F19" s="6">
        <v>554082000</v>
      </c>
      <c r="G19" s="6">
        <v>904675000</v>
      </c>
      <c r="H19" s="6">
        <v>264399000</v>
      </c>
      <c r="I19" s="6">
        <v>190499000</v>
      </c>
      <c r="J19" s="6">
        <v>125713000</v>
      </c>
      <c r="K19" s="6">
        <v>3041000</v>
      </c>
      <c r="L19" s="6">
        <v>1740000</v>
      </c>
      <c r="M19" s="6">
        <v>0</v>
      </c>
      <c r="N19" s="6">
        <v>2583635000</v>
      </c>
      <c r="O19" s="5"/>
      <c r="P19" s="23">
        <v>0.88849999999999996</v>
      </c>
      <c r="Q19" s="6">
        <v>2309074000</v>
      </c>
      <c r="R19" s="5"/>
      <c r="S19" s="23">
        <v>0.60240000000000005</v>
      </c>
    </row>
    <row r="20" spans="2:19">
      <c r="B20" s="34" t="s">
        <v>446</v>
      </c>
      <c r="C20" s="34"/>
      <c r="D20" s="18" t="s">
        <v>86</v>
      </c>
      <c r="E20" s="6">
        <v>42966000</v>
      </c>
      <c r="F20" s="6">
        <v>19150000</v>
      </c>
      <c r="G20" s="6">
        <v>-61421000</v>
      </c>
      <c r="H20" s="6">
        <v>46202000</v>
      </c>
      <c r="I20" s="6">
        <v>25734000</v>
      </c>
      <c r="J20" s="6">
        <v>-15807000</v>
      </c>
      <c r="K20" s="6">
        <v>10223000</v>
      </c>
      <c r="L20" s="6">
        <v>1301000</v>
      </c>
      <c r="M20" s="6">
        <v>821000</v>
      </c>
      <c r="N20" s="6">
        <v>69169000</v>
      </c>
      <c r="O20" s="5"/>
      <c r="P20" s="5"/>
      <c r="Q20" s="6">
        <v>68215000</v>
      </c>
      <c r="R20" s="5"/>
      <c r="S20" s="5"/>
    </row>
    <row r="21" spans="2:19">
      <c r="B21" s="34" t="s">
        <v>733</v>
      </c>
      <c r="C21" s="13" t="s">
        <v>444</v>
      </c>
      <c r="D21" s="18" t="s">
        <v>241</v>
      </c>
      <c r="E21" s="6">
        <v>73083000</v>
      </c>
      <c r="F21" s="6">
        <v>22707000</v>
      </c>
      <c r="G21" s="6">
        <v>-83625000</v>
      </c>
      <c r="H21" s="6">
        <v>35009000</v>
      </c>
      <c r="I21" s="6">
        <v>26188000</v>
      </c>
      <c r="J21" s="6">
        <v>-14921000</v>
      </c>
      <c r="K21" s="6">
        <v>8777000</v>
      </c>
      <c r="L21" s="6">
        <v>1161000</v>
      </c>
      <c r="M21" s="6">
        <v>823000</v>
      </c>
      <c r="N21" s="6">
        <v>69202000</v>
      </c>
      <c r="O21" s="5"/>
      <c r="P21" s="23">
        <v>1.79</v>
      </c>
      <c r="Q21" s="6">
        <v>68033000</v>
      </c>
      <c r="R21" s="5"/>
      <c r="S21" s="23">
        <v>1.1420999999999999</v>
      </c>
    </row>
    <row r="22" spans="2:19">
      <c r="B22" s="34"/>
      <c r="C22" s="13" t="s">
        <v>445</v>
      </c>
      <c r="D22" s="18" t="s">
        <v>242</v>
      </c>
      <c r="E22" s="6">
        <v>-30117000</v>
      </c>
      <c r="F22" s="6">
        <v>-3557000</v>
      </c>
      <c r="G22" s="6">
        <v>22204000</v>
      </c>
      <c r="H22" s="6">
        <v>11193000</v>
      </c>
      <c r="I22" s="6">
        <v>-454000</v>
      </c>
      <c r="J22" s="6">
        <v>-886000</v>
      </c>
      <c r="K22" s="6">
        <v>1446000</v>
      </c>
      <c r="L22" s="6">
        <v>140000</v>
      </c>
      <c r="M22" s="6">
        <v>-2000</v>
      </c>
      <c r="N22" s="6">
        <v>-33000</v>
      </c>
      <c r="O22" s="5"/>
      <c r="P22" s="23">
        <v>0.76529999999999998</v>
      </c>
      <c r="Q22" s="6">
        <v>182000</v>
      </c>
      <c r="R22" s="5"/>
      <c r="S22" s="23">
        <v>0.78</v>
      </c>
    </row>
    <row r="23" spans="2:19">
      <c r="B23" s="36" t="s">
        <v>731</v>
      </c>
      <c r="C23" s="13" t="s">
        <v>839</v>
      </c>
      <c r="D23" s="18" t="s">
        <v>243</v>
      </c>
      <c r="E23" s="6">
        <v>64265000</v>
      </c>
      <c r="F23" s="6">
        <v>19300000</v>
      </c>
      <c r="G23" s="6">
        <v>-80399000</v>
      </c>
      <c r="H23" s="6">
        <v>27860000</v>
      </c>
      <c r="I23" s="6">
        <v>7845000</v>
      </c>
      <c r="J23" s="6">
        <v>-14324000</v>
      </c>
      <c r="K23" s="6">
        <v>8642000</v>
      </c>
      <c r="L23" s="6">
        <v>1380000</v>
      </c>
      <c r="M23" s="6">
        <v>293000</v>
      </c>
      <c r="N23" s="6">
        <v>34862000</v>
      </c>
      <c r="O23" s="5"/>
      <c r="P23" s="23">
        <v>2.6938</v>
      </c>
      <c r="Q23" s="6">
        <v>36326000</v>
      </c>
      <c r="R23" s="5"/>
      <c r="S23" s="23">
        <v>1.9621</v>
      </c>
    </row>
    <row r="24" spans="2:19">
      <c r="B24" s="38"/>
      <c r="C24" s="13" t="s">
        <v>840</v>
      </c>
      <c r="D24" s="18" t="s">
        <v>38</v>
      </c>
      <c r="E24" s="6">
        <v>1879000</v>
      </c>
      <c r="F24" s="6">
        <v>77000</v>
      </c>
      <c r="G24" s="6">
        <v>8068000</v>
      </c>
      <c r="H24" s="6">
        <v>15297000</v>
      </c>
      <c r="I24" s="6">
        <v>5365000</v>
      </c>
      <c r="J24" s="6">
        <v>-664000</v>
      </c>
      <c r="K24" s="6">
        <v>1671000</v>
      </c>
      <c r="L24" s="6">
        <v>-81000</v>
      </c>
      <c r="M24" s="6">
        <v>87000</v>
      </c>
      <c r="N24" s="6">
        <v>31699000</v>
      </c>
      <c r="O24" s="5"/>
      <c r="P24" s="23">
        <v>2.3187000000000002</v>
      </c>
      <c r="Q24" s="6">
        <v>30362000</v>
      </c>
      <c r="R24" s="5"/>
      <c r="S24" s="23">
        <v>2.1530999999999998</v>
      </c>
    </row>
    <row r="25" spans="2:19">
      <c r="B25" s="34"/>
      <c r="C25" s="13" t="s">
        <v>836</v>
      </c>
      <c r="D25" s="18" t="s">
        <v>40</v>
      </c>
      <c r="E25" s="6">
        <v>-23178000</v>
      </c>
      <c r="F25" s="6">
        <v>-227000</v>
      </c>
      <c r="G25" s="6">
        <v>10910000</v>
      </c>
      <c r="H25" s="6">
        <v>3045000</v>
      </c>
      <c r="I25" s="6">
        <v>12524000</v>
      </c>
      <c r="J25" s="6">
        <v>-819000</v>
      </c>
      <c r="K25" s="6">
        <v>-90000</v>
      </c>
      <c r="L25" s="6">
        <v>2000</v>
      </c>
      <c r="M25" s="6">
        <v>441000</v>
      </c>
      <c r="N25" s="6">
        <v>2608000</v>
      </c>
      <c r="O25" s="5"/>
      <c r="P25" s="23">
        <v>0.80979999999999996</v>
      </c>
      <c r="Q25" s="6">
        <v>1527000</v>
      </c>
      <c r="R25" s="5"/>
      <c r="S25" s="23">
        <v>0.90969999999999995</v>
      </c>
    </row>
    <row r="26" spans="2:19">
      <c r="B26" s="36" t="s">
        <v>525</v>
      </c>
      <c r="C26" s="13" t="s">
        <v>942</v>
      </c>
      <c r="D26" s="18" t="s">
        <v>41</v>
      </c>
      <c r="E26" s="6">
        <v>431789000</v>
      </c>
      <c r="F26" s="6">
        <v>52905000</v>
      </c>
      <c r="G26" s="6">
        <v>53155000</v>
      </c>
      <c r="H26" s="6">
        <v>92763000</v>
      </c>
      <c r="I26" s="6">
        <v>56360000</v>
      </c>
      <c r="J26" s="6">
        <v>37120000</v>
      </c>
      <c r="K26" s="6">
        <v>17036000</v>
      </c>
      <c r="L26" s="6">
        <v>2824000</v>
      </c>
      <c r="M26" s="6">
        <v>823000</v>
      </c>
      <c r="N26" s="6">
        <v>744775000</v>
      </c>
      <c r="O26" s="23">
        <v>4.0076999999999998</v>
      </c>
      <c r="P26" s="23">
        <v>1.2034</v>
      </c>
      <c r="Q26" s="6">
        <v>715637000</v>
      </c>
      <c r="R26" s="23">
        <v>4.4134000000000002</v>
      </c>
      <c r="S26" s="23">
        <v>1.1544000000000001</v>
      </c>
    </row>
    <row r="27" spans="2:19" ht="25.5">
      <c r="B27" s="38"/>
      <c r="C27" s="13" t="s">
        <v>538</v>
      </c>
      <c r="D27" s="18" t="s">
        <v>44</v>
      </c>
      <c r="E27" s="6">
        <v>128000</v>
      </c>
      <c r="F27" s="6">
        <v>234000</v>
      </c>
      <c r="G27" s="6">
        <v>873000</v>
      </c>
      <c r="H27" s="6">
        <v>1222000</v>
      </c>
      <c r="I27" s="6">
        <v>53000</v>
      </c>
      <c r="J27" s="6">
        <v>242000</v>
      </c>
      <c r="K27" s="6">
        <v>-2075000</v>
      </c>
      <c r="L27" s="6">
        <v>-947000</v>
      </c>
      <c r="M27" s="6">
        <v>0</v>
      </c>
      <c r="N27" s="6">
        <v>-270000</v>
      </c>
      <c r="O27" s="23">
        <v>-7.17E-2</v>
      </c>
      <c r="P27" s="23">
        <v>-1.4500000000000001E-2</v>
      </c>
      <c r="Q27" s="6">
        <v>-92000</v>
      </c>
      <c r="R27" s="23">
        <v>-4.02E-2</v>
      </c>
      <c r="S27" s="23">
        <v>-2.87E-2</v>
      </c>
    </row>
    <row r="28" spans="2:19" ht="25.5">
      <c r="B28" s="38"/>
      <c r="C28" s="13" t="s">
        <v>530</v>
      </c>
      <c r="D28" s="18" t="s">
        <v>45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23"/>
      <c r="P28" s="23"/>
      <c r="Q28" s="6"/>
      <c r="R28" s="23"/>
      <c r="S28" s="23"/>
    </row>
    <row r="29" spans="2:19">
      <c r="B29" s="34"/>
      <c r="C29" s="13" t="s">
        <v>939</v>
      </c>
      <c r="D29" s="18" t="s">
        <v>46</v>
      </c>
      <c r="E29" s="6">
        <v>431917000</v>
      </c>
      <c r="F29" s="6">
        <v>53139000</v>
      </c>
      <c r="G29" s="6">
        <v>54028000</v>
      </c>
      <c r="H29" s="6">
        <v>93985000</v>
      </c>
      <c r="I29" s="6">
        <v>56413000</v>
      </c>
      <c r="J29" s="6">
        <v>37362000</v>
      </c>
      <c r="K29" s="6">
        <v>14961000</v>
      </c>
      <c r="L29" s="6">
        <v>1877000</v>
      </c>
      <c r="M29" s="6">
        <v>823000</v>
      </c>
      <c r="N29" s="6">
        <v>744505000</v>
      </c>
      <c r="O29" s="23">
        <v>4.0076999999999998</v>
      </c>
      <c r="P29" s="23">
        <v>1.2034</v>
      </c>
      <c r="Q29" s="6">
        <v>715545000</v>
      </c>
      <c r="R29" s="23">
        <v>4.4134000000000002</v>
      </c>
      <c r="S29" s="23">
        <v>1.0744</v>
      </c>
    </row>
    <row r="30" spans="2:19" ht="25.5">
      <c r="B30" s="36" t="s">
        <v>525</v>
      </c>
      <c r="C30" s="13" t="s">
        <v>581</v>
      </c>
      <c r="D30" s="18" t="s">
        <v>47</v>
      </c>
      <c r="E30" s="6">
        <v>472300000</v>
      </c>
      <c r="F30" s="6">
        <v>29862000</v>
      </c>
      <c r="G30" s="6">
        <v>121819000</v>
      </c>
      <c r="H30" s="6">
        <v>29359000</v>
      </c>
      <c r="I30" s="6">
        <v>11854000</v>
      </c>
      <c r="J30" s="6">
        <v>18366000</v>
      </c>
      <c r="K30" s="6">
        <v>4677000</v>
      </c>
      <c r="L30" s="6">
        <v>0</v>
      </c>
      <c r="M30" s="6">
        <v>2000</v>
      </c>
      <c r="N30" s="6">
        <v>688239000</v>
      </c>
      <c r="O30" s="23">
        <v>3.3344999999999998</v>
      </c>
      <c r="P30" s="23">
        <v>0.87480000000000002</v>
      </c>
      <c r="Q30" s="6">
        <v>660779000</v>
      </c>
      <c r="R30" s="23">
        <v>3.6995</v>
      </c>
      <c r="S30" s="23">
        <v>1.0028999999999999</v>
      </c>
    </row>
    <row r="31" spans="2:19" ht="25.5">
      <c r="B31" s="38"/>
      <c r="C31" s="13" t="s">
        <v>540</v>
      </c>
      <c r="D31" s="18" t="s">
        <v>48</v>
      </c>
      <c r="E31" s="6">
        <v>-104199000</v>
      </c>
      <c r="F31" s="6">
        <v>0</v>
      </c>
      <c r="G31" s="6">
        <v>20203000</v>
      </c>
      <c r="H31" s="6">
        <v>23672000</v>
      </c>
      <c r="I31" s="6">
        <v>14914000</v>
      </c>
      <c r="J31" s="6">
        <v>28907000</v>
      </c>
      <c r="K31" s="6">
        <v>0</v>
      </c>
      <c r="L31" s="6">
        <v>0</v>
      </c>
      <c r="M31" s="6">
        <v>0</v>
      </c>
      <c r="N31" s="6">
        <v>-16503000</v>
      </c>
      <c r="O31" s="23">
        <v>0.83409999999999995</v>
      </c>
      <c r="P31" s="23">
        <v>1.9905999999999999</v>
      </c>
      <c r="Q31" s="6">
        <v>-18454000</v>
      </c>
      <c r="R31" s="23">
        <v>0.82989999999999997</v>
      </c>
      <c r="S31" s="23">
        <v>2.1962999999999999</v>
      </c>
    </row>
    <row r="32" spans="2:19" ht="38.25">
      <c r="B32" s="38"/>
      <c r="C32" s="13" t="s">
        <v>539</v>
      </c>
      <c r="D32" s="18" t="s">
        <v>49</v>
      </c>
      <c r="E32" s="6">
        <v>4104000</v>
      </c>
      <c r="F32" s="6">
        <v>9277000</v>
      </c>
      <c r="G32" s="6">
        <v>-8420000</v>
      </c>
      <c r="H32" s="6">
        <v>-2126000</v>
      </c>
      <c r="I32" s="6">
        <v>-392000</v>
      </c>
      <c r="J32" s="6">
        <v>-2202000</v>
      </c>
      <c r="K32" s="6">
        <v>-279000</v>
      </c>
      <c r="L32" s="6">
        <v>0</v>
      </c>
      <c r="M32" s="6">
        <v>0</v>
      </c>
      <c r="N32" s="6">
        <v>-38000</v>
      </c>
      <c r="O32" s="23">
        <v>-0.06</v>
      </c>
      <c r="P32" s="23">
        <v>-0.39</v>
      </c>
      <c r="Q32" s="6">
        <v>27000</v>
      </c>
      <c r="R32" s="23">
        <v>-8.2400000000000001E-2</v>
      </c>
      <c r="S32" s="23">
        <v>-0.42099999999999999</v>
      </c>
    </row>
    <row r="33" spans="2:19" ht="25.5">
      <c r="B33" s="38"/>
      <c r="C33" s="13" t="s">
        <v>530</v>
      </c>
      <c r="D33" s="18" t="s">
        <v>50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23"/>
      <c r="P33" s="23"/>
      <c r="Q33" s="6">
        <v>0</v>
      </c>
      <c r="R33" s="23">
        <v>0</v>
      </c>
      <c r="S33" s="23">
        <v>0</v>
      </c>
    </row>
    <row r="34" spans="2:19">
      <c r="B34" s="36"/>
      <c r="C34" s="12" t="s">
        <v>578</v>
      </c>
      <c r="D34" s="20" t="s">
        <v>52</v>
      </c>
      <c r="E34" s="26">
        <v>372205000</v>
      </c>
      <c r="F34" s="26">
        <v>39139000</v>
      </c>
      <c r="G34" s="26">
        <v>133602000</v>
      </c>
      <c r="H34" s="26">
        <v>50905000</v>
      </c>
      <c r="I34" s="26">
        <v>26376000</v>
      </c>
      <c r="J34" s="26">
        <v>45071000</v>
      </c>
      <c r="K34" s="26">
        <v>4398000</v>
      </c>
      <c r="L34" s="26">
        <v>0</v>
      </c>
      <c r="M34" s="26">
        <v>2000</v>
      </c>
      <c r="N34" s="26">
        <v>671698000</v>
      </c>
      <c r="O34" s="25">
        <v>3.3544999999999998</v>
      </c>
      <c r="P34" s="25">
        <v>0.92259999999999998</v>
      </c>
      <c r="Q34" s="26">
        <v>642352000</v>
      </c>
      <c r="R34" s="25">
        <v>3.7225999999999999</v>
      </c>
      <c r="S34" s="25">
        <v>1.0342</v>
      </c>
    </row>
  </sheetData>
  <mergeCells count="20">
    <mergeCell ref="A1:C1"/>
    <mergeCell ref="A2:C2"/>
    <mergeCell ref="A4:B4"/>
    <mergeCell ref="D4:E4"/>
    <mergeCell ref="A5:B5"/>
    <mergeCell ref="A6:B6"/>
    <mergeCell ref="A8:B8"/>
    <mergeCell ref="B10:I10"/>
    <mergeCell ref="E12:P12"/>
    <mergeCell ref="Q12:S12"/>
    <mergeCell ref="B15:C15"/>
    <mergeCell ref="B16:C16"/>
    <mergeCell ref="B17:C17"/>
    <mergeCell ref="B18:C18"/>
    <mergeCell ref="B19:C19"/>
    <mergeCell ref="B20:C20"/>
    <mergeCell ref="B21:B22"/>
    <mergeCell ref="B23:B25"/>
    <mergeCell ref="B26:B29"/>
    <mergeCell ref="B30:B34"/>
  </mergeCells>
  <hyperlinks>
    <hyperlink ref="A1" location="Overview!A1" tooltip="Overview" display="&lt;&lt;" xr:uid="{00000000-0004-0000-4D00-000000000000}"/>
  </hyperlinks>
  <pageMargins left="0.7" right="0.7" top="0.75" bottom="0.75" header="0.3" footer="0.3"/>
  <pageSetup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outlinePr summaryBelow="0" summaryRight="0"/>
  </sheetPr>
  <dimension ref="A1:S31"/>
  <sheetViews>
    <sheetView topLeftCell="A7" workbookViewId="0">
      <selection activeCell="A39" sqref="A39"/>
    </sheetView>
  </sheetViews>
  <sheetFormatPr defaultColWidth="11.42578125" defaultRowHeight="12.75"/>
  <cols>
    <col min="1" max="1" width="2.85546875" customWidth="1"/>
    <col min="2" max="2" width="25.140625" customWidth="1"/>
    <col min="3" max="3" width="37.42578125" customWidth="1"/>
    <col min="4" max="4" width="8" customWidth="1"/>
    <col min="5" max="19" width="21.5703125" customWidth="1"/>
  </cols>
  <sheetData>
    <row r="1" spans="1:19">
      <c r="A1" s="45" t="s">
        <v>253</v>
      </c>
      <c r="B1" s="42"/>
      <c r="C1" s="42"/>
    </row>
    <row r="2" spans="1:19">
      <c r="A2" s="45" t="s">
        <v>490</v>
      </c>
      <c r="B2" s="42"/>
      <c r="C2" s="42"/>
    </row>
    <row r="4" spans="1:19">
      <c r="A4" s="46" t="s">
        <v>369</v>
      </c>
      <c r="B4" s="47"/>
      <c r="C4" s="11" t="s">
        <v>42</v>
      </c>
      <c r="D4" s="48" t="s">
        <v>485</v>
      </c>
      <c r="E4" s="48"/>
    </row>
    <row r="5" spans="1:19">
      <c r="A5" s="39" t="s">
        <v>1312</v>
      </c>
      <c r="B5" s="39"/>
      <c r="C5" s="15">
        <v>46203</v>
      </c>
    </row>
    <row r="6" spans="1:19">
      <c r="A6" s="39" t="s">
        <v>1009</v>
      </c>
      <c r="B6" s="39"/>
      <c r="C6" s="14" t="s">
        <v>259</v>
      </c>
    </row>
    <row r="7" spans="1:19">
      <c r="A7" s="2"/>
      <c r="B7" s="2"/>
      <c r="C7" s="16"/>
    </row>
    <row r="8" spans="1:19">
      <c r="A8" s="40" t="s">
        <v>869</v>
      </c>
      <c r="B8" s="40"/>
      <c r="C8" s="17" t="str">
        <f>B11</f>
        <v>660-76</v>
      </c>
    </row>
    <row r="9" spans="1:19">
      <c r="A9" s="7" t="s">
        <v>238</v>
      </c>
    </row>
    <row r="10" spans="1:19">
      <c r="B10" s="41" t="s">
        <v>239</v>
      </c>
      <c r="C10" s="42"/>
      <c r="D10" s="42"/>
      <c r="E10" s="42"/>
      <c r="F10" s="42"/>
      <c r="G10" s="42"/>
      <c r="H10" s="42"/>
      <c r="I10" s="42"/>
    </row>
    <row r="11" spans="1:19">
      <c r="B11" s="10" t="s">
        <v>238</v>
      </c>
    </row>
    <row r="12" spans="1:19">
      <c r="E12" s="43" t="s">
        <v>1319</v>
      </c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43"/>
      <c r="Q12" s="43" t="s">
        <v>1308</v>
      </c>
      <c r="R12" s="35"/>
      <c r="S12" s="43"/>
    </row>
    <row r="13" spans="1:19">
      <c r="E13" s="21" t="s">
        <v>1151</v>
      </c>
      <c r="F13" s="21" t="s">
        <v>881</v>
      </c>
      <c r="G13" s="21" t="s">
        <v>875</v>
      </c>
      <c r="H13" s="21" t="s">
        <v>885</v>
      </c>
      <c r="I13" s="21" t="s">
        <v>876</v>
      </c>
      <c r="J13" s="21" t="s">
        <v>877</v>
      </c>
      <c r="K13" s="21" t="s">
        <v>872</v>
      </c>
      <c r="L13" s="21" t="s">
        <v>873</v>
      </c>
      <c r="M13" s="21" t="s">
        <v>729</v>
      </c>
      <c r="N13" s="21" t="s">
        <v>1101</v>
      </c>
      <c r="O13" s="21" t="s">
        <v>1294</v>
      </c>
      <c r="P13" s="21" t="s">
        <v>896</v>
      </c>
      <c r="Q13" s="21" t="s">
        <v>1101</v>
      </c>
      <c r="R13" s="21" t="s">
        <v>1294</v>
      </c>
      <c r="S13" s="21" t="s">
        <v>896</v>
      </c>
    </row>
    <row r="14" spans="1:19">
      <c r="E14" s="18" t="s">
        <v>35</v>
      </c>
      <c r="F14" s="18" t="s">
        <v>51</v>
      </c>
      <c r="G14" s="18" t="s">
        <v>69</v>
      </c>
      <c r="H14" s="18" t="s">
        <v>80</v>
      </c>
      <c r="I14" s="18" t="s">
        <v>85</v>
      </c>
      <c r="J14" s="18" t="s">
        <v>86</v>
      </c>
      <c r="K14" s="18" t="s">
        <v>241</v>
      </c>
      <c r="L14" s="18" t="s">
        <v>242</v>
      </c>
      <c r="M14" s="18" t="s">
        <v>243</v>
      </c>
      <c r="N14" s="18" t="s">
        <v>38</v>
      </c>
      <c r="O14" s="18" t="s">
        <v>40</v>
      </c>
      <c r="P14" s="18" t="s">
        <v>41</v>
      </c>
      <c r="Q14" s="18" t="s">
        <v>38</v>
      </c>
      <c r="R14" s="18" t="s">
        <v>40</v>
      </c>
      <c r="S14" s="18" t="s">
        <v>41</v>
      </c>
    </row>
    <row r="15" spans="1:19">
      <c r="B15" s="36" t="s">
        <v>252</v>
      </c>
      <c r="C15" s="13" t="s">
        <v>819</v>
      </c>
      <c r="D15" s="18" t="s">
        <v>35</v>
      </c>
      <c r="E15" s="6">
        <v>57740000</v>
      </c>
      <c r="F15" s="6">
        <v>35000</v>
      </c>
      <c r="G15" s="6">
        <v>176000</v>
      </c>
      <c r="H15" s="6">
        <v>63000</v>
      </c>
      <c r="I15" s="6">
        <v>32000</v>
      </c>
      <c r="J15" s="6">
        <v>8000</v>
      </c>
      <c r="K15" s="6">
        <v>0</v>
      </c>
      <c r="L15" s="6">
        <v>0</v>
      </c>
      <c r="M15" s="6">
        <v>0</v>
      </c>
      <c r="N15" s="6">
        <v>58054000</v>
      </c>
      <c r="O15" s="23">
        <v>5.1527000000000003</v>
      </c>
      <c r="P15" s="23">
        <v>6.6E-3</v>
      </c>
      <c r="Q15" s="6">
        <v>69896000</v>
      </c>
      <c r="R15" s="23">
        <v>4.4218999999999999</v>
      </c>
      <c r="S15" s="23">
        <v>1.21E-2</v>
      </c>
    </row>
    <row r="16" spans="1:19">
      <c r="B16" s="38"/>
      <c r="C16" s="13" t="s">
        <v>293</v>
      </c>
      <c r="D16" s="18" t="s">
        <v>51</v>
      </c>
      <c r="E16" s="6">
        <v>615000</v>
      </c>
      <c r="F16" s="6">
        <v>72000</v>
      </c>
      <c r="G16" s="6">
        <v>2222000</v>
      </c>
      <c r="H16" s="6">
        <v>5023000</v>
      </c>
      <c r="I16" s="6">
        <v>4178000</v>
      </c>
      <c r="J16" s="6">
        <v>2624000</v>
      </c>
      <c r="K16" s="6">
        <v>1389000</v>
      </c>
      <c r="L16" s="6">
        <v>0</v>
      </c>
      <c r="M16" s="6">
        <v>0</v>
      </c>
      <c r="N16" s="6">
        <v>16123000</v>
      </c>
      <c r="O16" s="23">
        <v>3.0828000000000002</v>
      </c>
      <c r="P16" s="23">
        <v>3.8976000000000002</v>
      </c>
      <c r="Q16" s="6">
        <v>16013000</v>
      </c>
      <c r="R16" s="23">
        <v>4.1772</v>
      </c>
      <c r="S16" s="23">
        <v>3.0789</v>
      </c>
    </row>
    <row r="17" spans="2:19">
      <c r="B17" s="38"/>
      <c r="C17" s="13" t="s">
        <v>289</v>
      </c>
      <c r="D17" s="18" t="s">
        <v>69</v>
      </c>
      <c r="E17" s="6">
        <v>1331000</v>
      </c>
      <c r="F17" s="6">
        <v>20843000</v>
      </c>
      <c r="G17" s="6">
        <v>6779000</v>
      </c>
      <c r="H17" s="6">
        <v>30585000</v>
      </c>
      <c r="I17" s="6">
        <v>28434000</v>
      </c>
      <c r="J17" s="6">
        <v>13983000</v>
      </c>
      <c r="K17" s="6">
        <v>441000</v>
      </c>
      <c r="L17" s="6">
        <v>0</v>
      </c>
      <c r="M17" s="6">
        <v>0</v>
      </c>
      <c r="N17" s="6">
        <v>102396000</v>
      </c>
      <c r="O17" s="23">
        <v>3.7827000000000002</v>
      </c>
      <c r="P17" s="23">
        <v>2.6238000000000001</v>
      </c>
      <c r="Q17" s="6">
        <v>98349000</v>
      </c>
      <c r="R17" s="23">
        <v>4.1855000000000002</v>
      </c>
      <c r="S17" s="23">
        <v>2.3713000000000002</v>
      </c>
    </row>
    <row r="18" spans="2:19">
      <c r="B18" s="38"/>
      <c r="C18" s="13" t="s">
        <v>292</v>
      </c>
      <c r="D18" s="18" t="s">
        <v>80</v>
      </c>
      <c r="E18" s="6">
        <v>1206000</v>
      </c>
      <c r="F18" s="6">
        <v>1395000</v>
      </c>
      <c r="G18" s="6">
        <v>8577000</v>
      </c>
      <c r="H18" s="6">
        <v>9530000</v>
      </c>
      <c r="I18" s="6">
        <v>3048000</v>
      </c>
      <c r="J18" s="6">
        <v>2843000</v>
      </c>
      <c r="K18" s="6">
        <v>799000</v>
      </c>
      <c r="L18" s="6">
        <v>100000</v>
      </c>
      <c r="M18" s="6">
        <v>0</v>
      </c>
      <c r="N18" s="6">
        <v>27498000</v>
      </c>
      <c r="O18" s="23">
        <v>3.2496</v>
      </c>
      <c r="P18" s="23">
        <v>2.5539000000000001</v>
      </c>
      <c r="Q18" s="6">
        <v>22729000</v>
      </c>
      <c r="R18" s="23">
        <v>3.7860999999999998</v>
      </c>
      <c r="S18" s="23">
        <v>1.9192</v>
      </c>
    </row>
    <row r="19" spans="2:19">
      <c r="B19" s="38"/>
      <c r="C19" s="13" t="s">
        <v>912</v>
      </c>
      <c r="D19" s="18" t="s">
        <v>85</v>
      </c>
      <c r="E19" s="6">
        <v>5630000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5630000</v>
      </c>
      <c r="O19" s="23">
        <v>4.24</v>
      </c>
      <c r="P19" s="23">
        <v>2.8E-3</v>
      </c>
      <c r="Q19" s="6">
        <v>7418000</v>
      </c>
      <c r="R19" s="23">
        <v>4.0852000000000004</v>
      </c>
      <c r="S19" s="23">
        <v>3.0999999999999999E-3</v>
      </c>
    </row>
    <row r="20" spans="2:19">
      <c r="B20" s="38"/>
      <c r="C20" s="13" t="s">
        <v>327</v>
      </c>
      <c r="D20" s="18" t="s">
        <v>86</v>
      </c>
      <c r="E20" s="6">
        <v>364205000</v>
      </c>
      <c r="F20" s="6">
        <v>30394000</v>
      </c>
      <c r="G20" s="6">
        <v>34953000</v>
      </c>
      <c r="H20" s="6">
        <v>48724000</v>
      </c>
      <c r="I20" s="6">
        <v>20684000</v>
      </c>
      <c r="J20" s="6">
        <v>17904000</v>
      </c>
      <c r="K20" s="6">
        <v>12332000</v>
      </c>
      <c r="L20" s="6">
        <v>1777000</v>
      </c>
      <c r="M20" s="6">
        <v>815000</v>
      </c>
      <c r="N20" s="6">
        <v>531788000</v>
      </c>
      <c r="O20" s="23">
        <v>4.3569000000000004</v>
      </c>
      <c r="P20" s="23">
        <v>0.97640000000000005</v>
      </c>
      <c r="Q20" s="6">
        <v>497780000</v>
      </c>
      <c r="R20" s="23">
        <v>4.6006</v>
      </c>
      <c r="S20" s="23">
        <v>1.0306999999999999</v>
      </c>
    </row>
    <row r="21" spans="2:19">
      <c r="B21" s="38"/>
      <c r="C21" s="13" t="s">
        <v>758</v>
      </c>
      <c r="D21" s="18" t="s">
        <v>241</v>
      </c>
      <c r="E21" s="6">
        <v>40748000</v>
      </c>
      <c r="F21" s="6">
        <v>6078000</v>
      </c>
      <c r="G21" s="6">
        <v>24384000</v>
      </c>
      <c r="H21" s="6">
        <v>37913000</v>
      </c>
      <c r="I21" s="6">
        <v>15836000</v>
      </c>
      <c r="J21" s="6">
        <v>15280000</v>
      </c>
      <c r="K21" s="6">
        <v>11288000</v>
      </c>
      <c r="L21" s="6">
        <v>1748000</v>
      </c>
      <c r="M21" s="6">
        <v>99000</v>
      </c>
      <c r="N21" s="6">
        <v>153374000</v>
      </c>
      <c r="O21" s="23">
        <v>4.2794999999999996</v>
      </c>
      <c r="P21" s="23">
        <v>2.8172999999999999</v>
      </c>
      <c r="Q21" s="6">
        <v>147757000</v>
      </c>
      <c r="R21" s="23">
        <v>4.4747923576137802</v>
      </c>
      <c r="S21" s="23">
        <v>3.1494503515907901</v>
      </c>
    </row>
    <row r="22" spans="2:19">
      <c r="B22" s="38"/>
      <c r="C22" s="13" t="s">
        <v>324</v>
      </c>
      <c r="D22" s="18" t="s">
        <v>242</v>
      </c>
      <c r="E22" s="6">
        <v>999000</v>
      </c>
      <c r="F22" s="6">
        <v>399000</v>
      </c>
      <c r="G22" s="6">
        <v>908000</v>
      </c>
      <c r="H22" s="6">
        <v>60000</v>
      </c>
      <c r="I22" s="6">
        <v>37000</v>
      </c>
      <c r="J22" s="6">
        <v>0</v>
      </c>
      <c r="K22" s="6">
        <v>0</v>
      </c>
      <c r="L22" s="6">
        <v>0</v>
      </c>
      <c r="M22" s="6">
        <v>0</v>
      </c>
      <c r="N22" s="6">
        <v>2403000</v>
      </c>
      <c r="O22" s="23">
        <v>3.3769</v>
      </c>
      <c r="P22" s="23">
        <v>0.31119999999999998</v>
      </c>
      <c r="Q22" s="6">
        <v>2481000</v>
      </c>
      <c r="R22" s="23">
        <v>3.2578</v>
      </c>
      <c r="S22" s="23">
        <v>0.32869999999999999</v>
      </c>
    </row>
    <row r="23" spans="2:19">
      <c r="B23" s="38"/>
      <c r="C23" s="13" t="s">
        <v>924</v>
      </c>
      <c r="D23" s="18" t="s">
        <v>243</v>
      </c>
      <c r="E23" s="6">
        <v>191000</v>
      </c>
      <c r="F23" s="6">
        <v>1000</v>
      </c>
      <c r="G23" s="6">
        <v>413000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8000</v>
      </c>
      <c r="N23" s="6">
        <v>613000</v>
      </c>
      <c r="O23" s="23">
        <v>0</v>
      </c>
      <c r="P23" s="23">
        <v>8.0000000000000004E-4</v>
      </c>
      <c r="Q23" s="6">
        <v>879000</v>
      </c>
      <c r="R23" s="23">
        <v>0</v>
      </c>
      <c r="S23" s="23">
        <v>2.3E-3</v>
      </c>
    </row>
    <row r="24" spans="2:19">
      <c r="B24" s="34"/>
      <c r="C24" s="13" t="s">
        <v>20</v>
      </c>
      <c r="D24" s="18" t="s">
        <v>38</v>
      </c>
      <c r="E24" s="6">
        <v>431917000</v>
      </c>
      <c r="F24" s="6">
        <v>53139000</v>
      </c>
      <c r="G24" s="6">
        <v>54028000</v>
      </c>
      <c r="H24" s="6">
        <v>93985000</v>
      </c>
      <c r="I24" s="6">
        <v>56413000</v>
      </c>
      <c r="J24" s="6">
        <v>37362000</v>
      </c>
      <c r="K24" s="6">
        <v>14961000</v>
      </c>
      <c r="L24" s="6">
        <v>1877000</v>
      </c>
      <c r="M24" s="6">
        <v>823000</v>
      </c>
      <c r="N24" s="6">
        <v>744505000</v>
      </c>
      <c r="O24" s="23">
        <v>4.0076999999999998</v>
      </c>
      <c r="P24" s="23">
        <v>1.2034</v>
      </c>
      <c r="Q24" s="6">
        <v>715545000</v>
      </c>
      <c r="R24" s="23">
        <v>4.4134000000000002</v>
      </c>
      <c r="S24" s="23">
        <v>1.0744</v>
      </c>
    </row>
    <row r="25" spans="2:19">
      <c r="B25" s="36" t="s">
        <v>249</v>
      </c>
      <c r="C25" s="13" t="s">
        <v>1172</v>
      </c>
      <c r="D25" s="18" t="s">
        <v>40</v>
      </c>
      <c r="E25" s="6">
        <v>346385000</v>
      </c>
      <c r="F25" s="6">
        <v>32066000</v>
      </c>
      <c r="G25" s="6">
        <v>119457000</v>
      </c>
      <c r="H25" s="6">
        <v>42795000</v>
      </c>
      <c r="I25" s="6">
        <v>18038000</v>
      </c>
      <c r="J25" s="6">
        <v>34931000</v>
      </c>
      <c r="K25" s="6">
        <v>2359000</v>
      </c>
      <c r="L25" s="6">
        <v>0</v>
      </c>
      <c r="M25" s="6">
        <v>0</v>
      </c>
      <c r="N25" s="6">
        <v>596031000</v>
      </c>
      <c r="O25" s="23">
        <v>3.3433999999999999</v>
      </c>
      <c r="P25" s="23">
        <v>0.77690000000000003</v>
      </c>
      <c r="Q25" s="6">
        <v>570072000</v>
      </c>
      <c r="R25" s="23">
        <v>3.8014999999999999</v>
      </c>
      <c r="S25" s="23">
        <v>0.98770000000000002</v>
      </c>
    </row>
    <row r="26" spans="2:19">
      <c r="B26" s="38"/>
      <c r="C26" s="13" t="s">
        <v>1175</v>
      </c>
      <c r="D26" s="18" t="s">
        <v>41</v>
      </c>
      <c r="E26" s="6">
        <v>10739000</v>
      </c>
      <c r="F26" s="6">
        <v>0</v>
      </c>
      <c r="G26" s="6">
        <v>0</v>
      </c>
      <c r="H26" s="6">
        <v>0</v>
      </c>
      <c r="I26" s="6">
        <v>24000</v>
      </c>
      <c r="J26" s="6">
        <v>328000</v>
      </c>
      <c r="K26" s="6">
        <v>0</v>
      </c>
      <c r="L26" s="6">
        <v>0</v>
      </c>
      <c r="M26" s="6">
        <v>0</v>
      </c>
      <c r="N26" s="6">
        <v>11091000</v>
      </c>
      <c r="O26" s="23">
        <v>3.26</v>
      </c>
      <c r="P26" s="23">
        <v>0.1981</v>
      </c>
      <c r="Q26" s="6">
        <v>10380000</v>
      </c>
      <c r="R26" s="23">
        <v>3.4830999999999999</v>
      </c>
      <c r="S26" s="23">
        <v>0.1578</v>
      </c>
    </row>
    <row r="27" spans="2:19">
      <c r="B27" s="38"/>
      <c r="C27" s="13" t="s">
        <v>1171</v>
      </c>
      <c r="D27" s="18" t="s">
        <v>44</v>
      </c>
      <c r="E27" s="6">
        <v>1136000</v>
      </c>
      <c r="F27" s="6">
        <v>0</v>
      </c>
      <c r="G27" s="6">
        <v>10000</v>
      </c>
      <c r="H27" s="6">
        <v>5000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1151000</v>
      </c>
      <c r="O27" s="23">
        <v>4.47</v>
      </c>
      <c r="P27" s="23">
        <v>1.04E-2</v>
      </c>
      <c r="Q27" s="6">
        <v>1532000</v>
      </c>
      <c r="R27" s="23">
        <v>4.0799000000000003</v>
      </c>
      <c r="S27" s="23">
        <v>8.8099999999999998E-2</v>
      </c>
    </row>
    <row r="28" spans="2:19" ht="25.5">
      <c r="B28" s="38"/>
      <c r="C28" s="13" t="s">
        <v>910</v>
      </c>
      <c r="D28" s="18" t="s">
        <v>45</v>
      </c>
      <c r="E28" s="6">
        <v>7075000</v>
      </c>
      <c r="F28" s="6">
        <v>5721000</v>
      </c>
      <c r="G28" s="6">
        <v>4873000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17669000</v>
      </c>
      <c r="O28" s="23">
        <v>4.1399999999999997</v>
      </c>
      <c r="P28" s="23">
        <v>0.17</v>
      </c>
      <c r="Q28" s="6">
        <v>17293000</v>
      </c>
      <c r="R28" s="23">
        <v>4.09</v>
      </c>
      <c r="S28" s="23">
        <v>0.17</v>
      </c>
    </row>
    <row r="29" spans="2:19">
      <c r="B29" s="38"/>
      <c r="C29" s="13" t="s">
        <v>288</v>
      </c>
      <c r="D29" s="18" t="s">
        <v>46</v>
      </c>
      <c r="E29" s="6">
        <v>6290000</v>
      </c>
      <c r="F29" s="6">
        <v>1333000</v>
      </c>
      <c r="G29" s="6">
        <v>5618000</v>
      </c>
      <c r="H29" s="6">
        <v>7600000</v>
      </c>
      <c r="I29" s="6">
        <v>8087000</v>
      </c>
      <c r="J29" s="6">
        <v>9343000</v>
      </c>
      <c r="K29" s="6">
        <v>1923000</v>
      </c>
      <c r="L29" s="6">
        <v>0</v>
      </c>
      <c r="M29" s="6">
        <v>0</v>
      </c>
      <c r="N29" s="6">
        <v>40194000</v>
      </c>
      <c r="O29" s="23">
        <v>3.2736000000000001</v>
      </c>
      <c r="P29" s="23">
        <v>3.2940999999999998</v>
      </c>
      <c r="Q29" s="6">
        <v>35811000</v>
      </c>
      <c r="R29" s="23">
        <v>3.3351000000000002</v>
      </c>
      <c r="S29" s="23">
        <v>3.0627</v>
      </c>
    </row>
    <row r="30" spans="2:19">
      <c r="B30" s="38"/>
      <c r="C30" s="13" t="s">
        <v>562</v>
      </c>
      <c r="D30" s="18" t="s">
        <v>47</v>
      </c>
      <c r="E30" s="6">
        <v>580000</v>
      </c>
      <c r="F30" s="6">
        <v>19000</v>
      </c>
      <c r="G30" s="6">
        <v>3644000</v>
      </c>
      <c r="H30" s="6">
        <v>505000</v>
      </c>
      <c r="I30" s="6">
        <v>227000</v>
      </c>
      <c r="J30" s="6">
        <v>469000</v>
      </c>
      <c r="K30" s="6">
        <v>116000</v>
      </c>
      <c r="L30" s="6">
        <v>0</v>
      </c>
      <c r="M30" s="6">
        <v>2000</v>
      </c>
      <c r="N30" s="6">
        <v>5562000</v>
      </c>
      <c r="O30" s="23">
        <v>4.0739999999999998</v>
      </c>
      <c r="P30" s="23">
        <v>3.4161999999999999</v>
      </c>
      <c r="Q30" s="6">
        <v>7264000</v>
      </c>
      <c r="R30" s="23">
        <v>3.2946</v>
      </c>
      <c r="S30" s="23">
        <v>0.84319999999999995</v>
      </c>
    </row>
    <row r="31" spans="2:19">
      <c r="B31" s="36"/>
      <c r="C31" s="12" t="s">
        <v>19</v>
      </c>
      <c r="D31" s="20" t="s">
        <v>48</v>
      </c>
      <c r="E31" s="26">
        <v>372205000</v>
      </c>
      <c r="F31" s="26">
        <v>39139000</v>
      </c>
      <c r="G31" s="26">
        <v>133602000</v>
      </c>
      <c r="H31" s="26">
        <v>50905000</v>
      </c>
      <c r="I31" s="26">
        <v>26376000</v>
      </c>
      <c r="J31" s="26">
        <v>45071000</v>
      </c>
      <c r="K31" s="26">
        <v>4398000</v>
      </c>
      <c r="L31" s="26">
        <v>0</v>
      </c>
      <c r="M31" s="26">
        <v>2000</v>
      </c>
      <c r="N31" s="26">
        <v>671698000</v>
      </c>
      <c r="O31" s="25">
        <v>3.3544999999999998</v>
      </c>
      <c r="P31" s="25">
        <v>0.92259999999999998</v>
      </c>
      <c r="Q31" s="26">
        <v>642352000</v>
      </c>
      <c r="R31" s="25">
        <v>3.7225999999999999</v>
      </c>
      <c r="S31" s="25">
        <v>1.0342</v>
      </c>
    </row>
  </sheetData>
  <mergeCells count="12">
    <mergeCell ref="Q12:S12"/>
    <mergeCell ref="A1:C1"/>
    <mergeCell ref="A2:C2"/>
    <mergeCell ref="A4:B4"/>
    <mergeCell ref="D4:E4"/>
    <mergeCell ref="A5:B5"/>
    <mergeCell ref="B15:B24"/>
    <mergeCell ref="B25:B31"/>
    <mergeCell ref="A6:B6"/>
    <mergeCell ref="A8:B8"/>
    <mergeCell ref="B10:I10"/>
    <mergeCell ref="E12:P12"/>
  </mergeCells>
  <hyperlinks>
    <hyperlink ref="A1" location="Overview!A1" tooltip="Overview" display="&lt;&lt;" xr:uid="{00000000-0004-0000-4E00-000000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77</vt:i4>
      </vt:variant>
    </vt:vector>
  </HeadingPairs>
  <TitlesOfParts>
    <vt:vector size="77" baseType="lpstr">
      <vt:lpstr>660-1</vt:lpstr>
      <vt:lpstr>660-2</vt:lpstr>
      <vt:lpstr>660-3</vt:lpstr>
      <vt:lpstr>660-4</vt:lpstr>
      <vt:lpstr>660-4A</vt:lpstr>
      <vt:lpstr>660-4B</vt:lpstr>
      <vt:lpstr>660-5</vt:lpstr>
      <vt:lpstr>660-6</vt:lpstr>
      <vt:lpstr>660-6.1</vt:lpstr>
      <vt:lpstr>660-7</vt:lpstr>
      <vt:lpstr>660-11</vt:lpstr>
      <vt:lpstr>660-12</vt:lpstr>
      <vt:lpstr>660-13</vt:lpstr>
      <vt:lpstr>660-14</vt:lpstr>
      <vt:lpstr>660-15</vt:lpstr>
      <vt:lpstr>660-20</vt:lpstr>
      <vt:lpstr>660-21</vt:lpstr>
      <vt:lpstr>660-22</vt:lpstr>
      <vt:lpstr>660-23</vt:lpstr>
      <vt:lpstr>660-24</vt:lpstr>
      <vt:lpstr>660-25</vt:lpstr>
      <vt:lpstr>660-26</vt:lpstr>
      <vt:lpstr>660-27</vt:lpstr>
      <vt:lpstr>660-28</vt:lpstr>
      <vt:lpstr>660-29</vt:lpstr>
      <vt:lpstr>660-30</vt:lpstr>
      <vt:lpstr>660-31</vt:lpstr>
      <vt:lpstr>660-32</vt:lpstr>
      <vt:lpstr>660-33</vt:lpstr>
      <vt:lpstr>660-34</vt:lpstr>
      <vt:lpstr>660-35</vt:lpstr>
      <vt:lpstr>660-36</vt:lpstr>
      <vt:lpstr>660-37</vt:lpstr>
      <vt:lpstr>660-38</vt:lpstr>
      <vt:lpstr>660-39</vt:lpstr>
      <vt:lpstr>660-40</vt:lpstr>
      <vt:lpstr>660-41</vt:lpstr>
      <vt:lpstr>660-42</vt:lpstr>
      <vt:lpstr>660-43</vt:lpstr>
      <vt:lpstr>660-43.1</vt:lpstr>
      <vt:lpstr>660-44</vt:lpstr>
      <vt:lpstr>660-46</vt:lpstr>
      <vt:lpstr>660-46.1</vt:lpstr>
      <vt:lpstr>660-46.2</vt:lpstr>
      <vt:lpstr>660-46.3</vt:lpstr>
      <vt:lpstr>660-46.4</vt:lpstr>
      <vt:lpstr>660-46.5</vt:lpstr>
      <vt:lpstr>660-49</vt:lpstr>
      <vt:lpstr>660-50</vt:lpstr>
      <vt:lpstr>660-51</vt:lpstr>
      <vt:lpstr>660-51.1</vt:lpstr>
      <vt:lpstr>660-52</vt:lpstr>
      <vt:lpstr>660-53</vt:lpstr>
      <vt:lpstr>660-54</vt:lpstr>
      <vt:lpstr>660-55</vt:lpstr>
      <vt:lpstr>660-56</vt:lpstr>
      <vt:lpstr>660-57</vt:lpstr>
      <vt:lpstr>660-58</vt:lpstr>
      <vt:lpstr>660-59</vt:lpstr>
      <vt:lpstr>660-60</vt:lpstr>
      <vt:lpstr>660-61</vt:lpstr>
      <vt:lpstr>660-62</vt:lpstr>
      <vt:lpstr>660-63</vt:lpstr>
      <vt:lpstr>660-64</vt:lpstr>
      <vt:lpstr>660-65</vt:lpstr>
      <vt:lpstr>660-66</vt:lpstr>
      <vt:lpstr>660-67</vt:lpstr>
      <vt:lpstr>660-68</vt:lpstr>
      <vt:lpstr>660-69</vt:lpstr>
      <vt:lpstr>660-69.1</vt:lpstr>
      <vt:lpstr>660-70</vt:lpstr>
      <vt:lpstr>660-71</vt:lpstr>
      <vt:lpstr>660-72</vt:lpstr>
      <vt:lpstr>660-73</vt:lpstr>
      <vt:lpstr>660-74</vt:lpstr>
      <vt:lpstr>660-75</vt:lpstr>
      <vt:lpstr>660-76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Invoke</dc:creator>
  <cp:lastModifiedBy>איתמר אבני</cp:lastModifiedBy>
  <dcterms:created xsi:type="dcterms:W3CDTF">2026-08-11T09:13:52Z</dcterms:created>
  <dcterms:modified xsi:type="dcterms:W3CDTF">2026-08-23T06:23:23Z</dcterms:modified>
</cp:coreProperties>
</file>